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" i="1"/>
  <c r="F42" i="1"/>
  <c r="C12" i="1"/>
  <c r="H6" i="1"/>
  <c r="H25" i="1"/>
  <c r="C17" i="1"/>
  <c r="C13" i="1"/>
  <c r="H1" i="1"/>
  <c r="H7" i="1"/>
  <c r="F15" i="1"/>
  <c r="F1" i="1"/>
  <c r="C14" i="1"/>
  <c r="C7" i="1"/>
  <c r="C3" i="1"/>
  <c r="C4" i="1"/>
  <c r="C2" i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3" i="2"/>
  <c r="D2" i="2"/>
  <c r="D1" i="2"/>
  <c r="C9" i="1"/>
  <c r="C8" i="1"/>
  <c r="H130" i="1" l="1"/>
  <c r="H2" i="1" l="1"/>
  <c r="H3" i="1" l="1"/>
  <c r="F2" i="1"/>
  <c r="H4" i="1" l="1"/>
  <c r="F3" i="1"/>
  <c r="H5" i="1" l="1"/>
  <c r="F4" i="1"/>
  <c r="F5" i="1" l="1"/>
  <c r="F6" i="1" l="1"/>
  <c r="H8" i="1" l="1"/>
  <c r="F7" i="1"/>
  <c r="H9" i="1" l="1"/>
  <c r="F8" i="1"/>
  <c r="F9" i="1" l="1"/>
  <c r="H10" i="1"/>
  <c r="H11" i="1" l="1"/>
  <c r="F10" i="1"/>
  <c r="H12" i="1" l="1"/>
  <c r="F11" i="1"/>
  <c r="H13" i="1" l="1"/>
  <c r="F12" i="1"/>
  <c r="H14" i="1" l="1"/>
  <c r="F13" i="1"/>
  <c r="H15" i="1" l="1"/>
  <c r="F14" i="1"/>
  <c r="H16" i="1" l="1"/>
  <c r="F16" i="1" l="1"/>
  <c r="H17" i="1"/>
  <c r="H18" i="1" l="1"/>
  <c r="F17" i="1"/>
  <c r="H19" i="1" l="1"/>
  <c r="F18" i="1"/>
  <c r="H20" i="1" l="1"/>
  <c r="F19" i="1"/>
  <c r="H21" i="1" l="1"/>
  <c r="F20" i="1"/>
  <c r="H22" i="1" l="1"/>
  <c r="F21" i="1"/>
  <c r="H23" i="1" l="1"/>
  <c r="F22" i="1"/>
  <c r="H24" i="1" l="1"/>
  <c r="F23" i="1"/>
  <c r="F24" i="1" l="1"/>
  <c r="H26" i="1" l="1"/>
  <c r="F25" i="1"/>
  <c r="H27" i="1" l="1"/>
  <c r="F26" i="1"/>
  <c r="H28" i="1" l="1"/>
  <c r="F27" i="1"/>
  <c r="H29" i="1" l="1"/>
  <c r="F28" i="1"/>
  <c r="H30" i="1" l="1"/>
  <c r="F29" i="1"/>
  <c r="H31" i="1" l="1"/>
  <c r="F30" i="1"/>
  <c r="H32" i="1" l="1"/>
  <c r="F31" i="1"/>
  <c r="H33" i="1" l="1"/>
  <c r="F32" i="1"/>
  <c r="H34" i="1" l="1"/>
  <c r="F33" i="1"/>
  <c r="H35" i="1" l="1"/>
  <c r="F34" i="1"/>
  <c r="H36" i="1" l="1"/>
  <c r="F35" i="1"/>
  <c r="H37" i="1" l="1"/>
  <c r="F36" i="1"/>
  <c r="H38" i="1" l="1"/>
  <c r="F37" i="1"/>
  <c r="H39" i="1" l="1"/>
  <c r="F38" i="1"/>
  <c r="H40" i="1" l="1"/>
  <c r="F39" i="1"/>
  <c r="H41" i="1" l="1"/>
  <c r="F40" i="1"/>
  <c r="H42" i="1" l="1"/>
  <c r="F41" i="1"/>
  <c r="H43" i="1" l="1"/>
  <c r="H44" i="1" l="1"/>
  <c r="F43" i="1"/>
  <c r="H45" i="1" l="1"/>
  <c r="F44" i="1"/>
  <c r="H46" i="1" l="1"/>
  <c r="F45" i="1"/>
  <c r="H47" i="1" l="1"/>
  <c r="F46" i="1"/>
  <c r="H48" i="1" l="1"/>
  <c r="F47" i="1"/>
  <c r="H49" i="1" l="1"/>
  <c r="F48" i="1"/>
  <c r="H50" i="1" l="1"/>
  <c r="F49" i="1"/>
  <c r="H51" i="1" l="1"/>
  <c r="F50" i="1"/>
  <c r="H52" i="1" l="1"/>
  <c r="F51" i="1"/>
  <c r="H53" i="1" l="1"/>
  <c r="F52" i="1"/>
  <c r="H54" i="1" l="1"/>
  <c r="F53" i="1"/>
  <c r="H55" i="1" l="1"/>
  <c r="F54" i="1"/>
  <c r="H56" i="1" l="1"/>
  <c r="F55" i="1"/>
  <c r="H57" i="1" l="1"/>
  <c r="F56" i="1"/>
  <c r="H58" i="1" l="1"/>
  <c r="F57" i="1"/>
  <c r="H59" i="1" l="1"/>
  <c r="F58" i="1"/>
  <c r="H60" i="1" l="1"/>
  <c r="F59" i="1"/>
  <c r="H61" i="1" l="1"/>
  <c r="F60" i="1"/>
  <c r="H62" i="1" l="1"/>
  <c r="F61" i="1"/>
  <c r="H63" i="1" l="1"/>
  <c r="F62" i="1"/>
  <c r="H64" i="1" l="1"/>
  <c r="F63" i="1"/>
  <c r="H65" i="1" l="1"/>
  <c r="F64" i="1"/>
  <c r="H66" i="1" l="1"/>
  <c r="F65" i="1"/>
  <c r="H67" i="1" l="1"/>
  <c r="F66" i="1"/>
  <c r="H68" i="1" l="1"/>
  <c r="F67" i="1"/>
  <c r="H69" i="1" l="1"/>
  <c r="F68" i="1"/>
  <c r="H70" i="1" l="1"/>
  <c r="F69" i="1"/>
  <c r="H71" i="1" l="1"/>
  <c r="F70" i="1"/>
  <c r="H72" i="1" l="1"/>
  <c r="F71" i="1"/>
  <c r="H73" i="1" l="1"/>
  <c r="F72" i="1"/>
  <c r="H74" i="1" l="1"/>
  <c r="F73" i="1"/>
  <c r="H75" i="1" l="1"/>
  <c r="F74" i="1"/>
  <c r="H76" i="1" l="1"/>
  <c r="F75" i="1"/>
  <c r="H77" i="1" l="1"/>
  <c r="F76" i="1"/>
  <c r="H78" i="1" l="1"/>
  <c r="F77" i="1"/>
  <c r="H79" i="1" l="1"/>
  <c r="F78" i="1"/>
  <c r="H80" i="1" l="1"/>
  <c r="F79" i="1"/>
  <c r="H81" i="1" l="1"/>
  <c r="F80" i="1"/>
  <c r="H82" i="1" l="1"/>
  <c r="F81" i="1"/>
  <c r="H83" i="1" l="1"/>
  <c r="F82" i="1"/>
  <c r="H84" i="1" l="1"/>
  <c r="F83" i="1"/>
  <c r="H85" i="1" l="1"/>
  <c r="F84" i="1"/>
  <c r="H86" i="1" l="1"/>
  <c r="F85" i="1"/>
  <c r="H87" i="1" l="1"/>
  <c r="F86" i="1"/>
  <c r="H88" i="1" l="1"/>
  <c r="F87" i="1"/>
  <c r="H89" i="1" l="1"/>
  <c r="F88" i="1"/>
  <c r="H90" i="1" l="1"/>
  <c r="F89" i="1"/>
  <c r="H91" i="1" l="1"/>
  <c r="F90" i="1"/>
  <c r="H92" i="1" l="1"/>
  <c r="F91" i="1"/>
  <c r="H93" i="1" l="1"/>
  <c r="F92" i="1"/>
  <c r="H94" i="1" l="1"/>
  <c r="F93" i="1"/>
  <c r="H95" i="1" l="1"/>
  <c r="F94" i="1"/>
  <c r="H96" i="1" l="1"/>
  <c r="F95" i="1"/>
  <c r="H97" i="1" l="1"/>
  <c r="F96" i="1"/>
  <c r="H98" i="1" l="1"/>
  <c r="F97" i="1"/>
  <c r="H99" i="1" l="1"/>
  <c r="F98" i="1"/>
  <c r="H100" i="1" l="1"/>
  <c r="F99" i="1"/>
  <c r="H101" i="1" l="1"/>
  <c r="F100" i="1"/>
  <c r="H102" i="1" l="1"/>
  <c r="F101" i="1"/>
  <c r="H103" i="1" l="1"/>
  <c r="F102" i="1"/>
  <c r="H104" i="1" l="1"/>
  <c r="F103" i="1"/>
  <c r="H105" i="1" l="1"/>
  <c r="F104" i="1"/>
  <c r="H106" i="1" l="1"/>
  <c r="F105" i="1"/>
  <c r="H107" i="1" l="1"/>
  <c r="F106" i="1"/>
  <c r="H108" i="1" l="1"/>
  <c r="F107" i="1"/>
  <c r="H109" i="1" l="1"/>
  <c r="F108" i="1"/>
  <c r="H110" i="1" l="1"/>
  <c r="F109" i="1"/>
  <c r="H111" i="1" l="1"/>
  <c r="F110" i="1"/>
  <c r="H112" i="1" l="1"/>
  <c r="F111" i="1"/>
  <c r="H113" i="1" l="1"/>
  <c r="F112" i="1"/>
  <c r="H114" i="1" l="1"/>
  <c r="F113" i="1"/>
  <c r="H115" i="1" l="1"/>
  <c r="F114" i="1"/>
  <c r="H116" i="1" l="1"/>
  <c r="F115" i="1"/>
  <c r="H117" i="1" l="1"/>
  <c r="F116" i="1"/>
  <c r="H118" i="1" l="1"/>
  <c r="F117" i="1"/>
  <c r="H119" i="1" l="1"/>
  <c r="F118" i="1"/>
  <c r="H120" i="1" l="1"/>
  <c r="F119" i="1"/>
  <c r="H121" i="1" l="1"/>
  <c r="F120" i="1"/>
  <c r="H122" i="1" l="1"/>
  <c r="F121" i="1"/>
  <c r="H123" i="1" l="1"/>
  <c r="F122" i="1"/>
  <c r="H124" i="1" l="1"/>
  <c r="F123" i="1"/>
  <c r="H125" i="1" l="1"/>
  <c r="F124" i="1"/>
  <c r="H126" i="1" l="1"/>
  <c r="F125" i="1"/>
  <c r="H127" i="1" l="1"/>
  <c r="F126" i="1"/>
  <c r="H128" i="1" l="1"/>
  <c r="F127" i="1"/>
  <c r="H129" i="1" l="1"/>
  <c r="F128" i="1"/>
  <c r="F130" i="1" l="1"/>
  <c r="F129" i="1"/>
</calcChain>
</file>

<file path=xl/sharedStrings.xml><?xml version="1.0" encoding="utf-8"?>
<sst xmlns="http://schemas.openxmlformats.org/spreadsheetml/2006/main" count="18" uniqueCount="15">
  <si>
    <t>Диаметр входного отверстия</t>
  </si>
  <si>
    <t>Диаметр выходного отверстия</t>
  </si>
  <si>
    <t>Штатная труба</t>
  </si>
  <si>
    <t>Новая труба</t>
  </si>
  <si>
    <t>Колличество распределений</t>
  </si>
  <si>
    <t>Ввод</t>
  </si>
  <si>
    <t>Площадь занимаемая ДМРВ мм2</t>
  </si>
  <si>
    <t>Диаметр входного отверстия мм</t>
  </si>
  <si>
    <t>Диаметр выходного отверстия мм</t>
  </si>
  <si>
    <t>Коэффичиент окончания эксп.</t>
  </si>
  <si>
    <t>Площади</t>
  </si>
  <si>
    <t>Расчёт</t>
  </si>
  <si>
    <t>ШАГ</t>
  </si>
  <si>
    <t>Коэффициент начала экспоненты</t>
  </si>
  <si>
    <t>Коэффициен сопр.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</si>
</sst>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1E1E1E"/>
      <name val="Segoe U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1" fillId="0" borderId="0" xfId="0" applyNumberFormat="1" applyFont="1"/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2" fontId="3" fillId="2" borderId="0" xfId="0" applyNumberFormat="1" applyFont="1" applyFill="1" applyAlignment="1">
      <alignment vertical="center" wrapText="1"/>
    </xf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Лист1!$D$1:$D$130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</c:numCache>
            </c:numRef>
          </c:xVal>
          <c:yVal>
            <c:numRef>
              <c:f>Лист1!$E$1:$E$130</c:f>
              <c:numCache>
                <c:formatCode>0.00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</c:v>
                </c:pt>
                <c:pt idx="27">
                  <c:v>0.06</c:v>
                </c:pt>
                <c:pt idx="28">
                  <c:v>0.12</c:v>
                </c:pt>
                <c:pt idx="29">
                  <c:v>0.22</c:v>
                </c:pt>
                <c:pt idx="30">
                  <c:v>0.34</c:v>
                </c:pt>
                <c:pt idx="31">
                  <c:v>0.5</c:v>
                </c:pt>
                <c:pt idx="32">
                  <c:v>0.7</c:v>
                </c:pt>
                <c:pt idx="33">
                  <c:v>0.94</c:v>
                </c:pt>
                <c:pt idx="34">
                  <c:v>1.22</c:v>
                </c:pt>
                <c:pt idx="35">
                  <c:v>1.52</c:v>
                </c:pt>
                <c:pt idx="36">
                  <c:v>1.86</c:v>
                </c:pt>
                <c:pt idx="37">
                  <c:v>2.2000000000000002</c:v>
                </c:pt>
                <c:pt idx="38">
                  <c:v>2.57</c:v>
                </c:pt>
                <c:pt idx="39">
                  <c:v>2.98</c:v>
                </c:pt>
                <c:pt idx="40">
                  <c:v>3.43</c:v>
                </c:pt>
                <c:pt idx="41">
                  <c:v>3.9</c:v>
                </c:pt>
                <c:pt idx="42">
                  <c:v>4.4000000000000004</c:v>
                </c:pt>
                <c:pt idx="43">
                  <c:v>4.9400000000000004</c:v>
                </c:pt>
                <c:pt idx="44">
                  <c:v>5.49</c:v>
                </c:pt>
                <c:pt idx="45">
                  <c:v>6.08</c:v>
                </c:pt>
                <c:pt idx="46">
                  <c:v>6.7</c:v>
                </c:pt>
                <c:pt idx="47">
                  <c:v>7.37</c:v>
                </c:pt>
                <c:pt idx="48">
                  <c:v>8.08</c:v>
                </c:pt>
                <c:pt idx="49">
                  <c:v>8.81</c:v>
                </c:pt>
                <c:pt idx="50">
                  <c:v>9.56</c:v>
                </c:pt>
                <c:pt idx="51">
                  <c:v>10.34</c:v>
                </c:pt>
                <c:pt idx="52">
                  <c:v>11.16</c:v>
                </c:pt>
                <c:pt idx="53">
                  <c:v>12.03</c:v>
                </c:pt>
                <c:pt idx="54">
                  <c:v>12.93</c:v>
                </c:pt>
                <c:pt idx="55">
                  <c:v>13.88</c:v>
                </c:pt>
                <c:pt idx="56">
                  <c:v>14.88</c:v>
                </c:pt>
                <c:pt idx="57">
                  <c:v>15.98</c:v>
                </c:pt>
                <c:pt idx="58">
                  <c:v>17.11</c:v>
                </c:pt>
                <c:pt idx="59">
                  <c:v>18.27</c:v>
                </c:pt>
                <c:pt idx="60">
                  <c:v>19.47</c:v>
                </c:pt>
                <c:pt idx="61">
                  <c:v>20.71</c:v>
                </c:pt>
                <c:pt idx="62">
                  <c:v>21.99</c:v>
                </c:pt>
                <c:pt idx="63">
                  <c:v>23.33</c:v>
                </c:pt>
                <c:pt idx="64">
                  <c:v>24.73</c:v>
                </c:pt>
                <c:pt idx="65">
                  <c:v>26.14</c:v>
                </c:pt>
                <c:pt idx="66">
                  <c:v>27.59</c:v>
                </c:pt>
                <c:pt idx="67">
                  <c:v>29.11</c:v>
                </c:pt>
                <c:pt idx="68">
                  <c:v>30.67</c:v>
                </c:pt>
                <c:pt idx="69">
                  <c:v>32.26</c:v>
                </c:pt>
                <c:pt idx="70">
                  <c:v>33.909999999999997</c:v>
                </c:pt>
                <c:pt idx="71">
                  <c:v>35.630000000000003</c:v>
                </c:pt>
                <c:pt idx="72">
                  <c:v>37.4</c:v>
                </c:pt>
                <c:pt idx="73">
                  <c:v>39.24</c:v>
                </c:pt>
                <c:pt idx="74">
                  <c:v>41.14</c:v>
                </c:pt>
                <c:pt idx="75">
                  <c:v>43.09</c:v>
                </c:pt>
                <c:pt idx="76">
                  <c:v>45.11</c:v>
                </c:pt>
                <c:pt idx="77">
                  <c:v>47.21</c:v>
                </c:pt>
                <c:pt idx="78">
                  <c:v>49.39</c:v>
                </c:pt>
                <c:pt idx="79">
                  <c:v>51.6</c:v>
                </c:pt>
                <c:pt idx="80">
                  <c:v>53.86</c:v>
                </c:pt>
                <c:pt idx="81">
                  <c:v>56.2</c:v>
                </c:pt>
                <c:pt idx="82">
                  <c:v>58.63</c:v>
                </c:pt>
                <c:pt idx="83">
                  <c:v>61.12</c:v>
                </c:pt>
                <c:pt idx="84">
                  <c:v>63.69</c:v>
                </c:pt>
                <c:pt idx="85">
                  <c:v>66.34</c:v>
                </c:pt>
                <c:pt idx="86">
                  <c:v>69.08</c:v>
                </c:pt>
                <c:pt idx="87">
                  <c:v>71.94</c:v>
                </c:pt>
                <c:pt idx="88">
                  <c:v>74.92</c:v>
                </c:pt>
                <c:pt idx="89">
                  <c:v>77.98</c:v>
                </c:pt>
                <c:pt idx="90">
                  <c:v>81.150000000000006</c:v>
                </c:pt>
                <c:pt idx="91">
                  <c:v>84.43</c:v>
                </c:pt>
                <c:pt idx="92">
                  <c:v>87.81</c:v>
                </c:pt>
                <c:pt idx="93">
                  <c:v>91.28</c:v>
                </c:pt>
                <c:pt idx="94">
                  <c:v>94.85</c:v>
                </c:pt>
                <c:pt idx="95">
                  <c:v>98.52</c:v>
                </c:pt>
                <c:pt idx="96">
                  <c:v>102.27</c:v>
                </c:pt>
                <c:pt idx="97">
                  <c:v>106.11</c:v>
                </c:pt>
                <c:pt idx="98">
                  <c:v>110.05</c:v>
                </c:pt>
                <c:pt idx="99">
                  <c:v>113.99</c:v>
                </c:pt>
                <c:pt idx="100">
                  <c:v>118.05</c:v>
                </c:pt>
                <c:pt idx="101">
                  <c:v>122.25</c:v>
                </c:pt>
                <c:pt idx="102">
                  <c:v>126.6</c:v>
                </c:pt>
                <c:pt idx="103">
                  <c:v>131.07</c:v>
                </c:pt>
                <c:pt idx="104">
                  <c:v>135.65</c:v>
                </c:pt>
                <c:pt idx="105">
                  <c:v>140.36000000000001</c:v>
                </c:pt>
                <c:pt idx="106">
                  <c:v>145.16</c:v>
                </c:pt>
                <c:pt idx="107">
                  <c:v>150.09</c:v>
                </c:pt>
                <c:pt idx="108">
                  <c:v>155.38</c:v>
                </c:pt>
                <c:pt idx="109">
                  <c:v>160.78</c:v>
                </c:pt>
                <c:pt idx="110">
                  <c:v>166.15</c:v>
                </c:pt>
                <c:pt idx="111">
                  <c:v>171.61</c:v>
                </c:pt>
                <c:pt idx="112">
                  <c:v>177.07</c:v>
                </c:pt>
                <c:pt idx="113">
                  <c:v>182.64</c:v>
                </c:pt>
                <c:pt idx="114">
                  <c:v>188.32</c:v>
                </c:pt>
                <c:pt idx="115">
                  <c:v>194.11</c:v>
                </c:pt>
                <c:pt idx="116">
                  <c:v>200.04</c:v>
                </c:pt>
                <c:pt idx="117">
                  <c:v>206.09</c:v>
                </c:pt>
                <c:pt idx="118">
                  <c:v>212.28</c:v>
                </c:pt>
                <c:pt idx="119">
                  <c:v>218.61</c:v>
                </c:pt>
                <c:pt idx="120">
                  <c:v>225.09</c:v>
                </c:pt>
                <c:pt idx="121">
                  <c:v>231.71</c:v>
                </c:pt>
                <c:pt idx="122">
                  <c:v>238.43</c:v>
                </c:pt>
                <c:pt idx="123">
                  <c:v>245.26</c:v>
                </c:pt>
                <c:pt idx="124">
                  <c:v>252.22</c:v>
                </c:pt>
                <c:pt idx="125">
                  <c:v>259.33999999999997</c:v>
                </c:pt>
                <c:pt idx="126">
                  <c:v>266.67</c:v>
                </c:pt>
                <c:pt idx="127">
                  <c:v>274.17</c:v>
                </c:pt>
                <c:pt idx="128">
                  <c:v>281.8</c:v>
                </c:pt>
                <c:pt idx="129">
                  <c:v>281.8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Лист1!$D$1:$D$130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</c:numCache>
            </c:numRef>
          </c:xVal>
          <c:yVal>
            <c:numRef>
              <c:f>Лист1!$F$1:$F$130</c:f>
              <c:numCache>
                <c:formatCode>0.00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3.5847672035555486E-2</c:v>
                </c:pt>
                <c:pt idx="27">
                  <c:v>0.10769402413901839</c:v>
                </c:pt>
                <c:pt idx="28">
                  <c:v>0.21569006434274066</c:v>
                </c:pt>
                <c:pt idx="29">
                  <c:v>0.39598548074698164</c:v>
                </c:pt>
                <c:pt idx="30">
                  <c:v>0.61283327333775384</c:v>
                </c:pt>
                <c:pt idx="31">
                  <c:v>0.9024838022368844</c:v>
                </c:pt>
                <c:pt idx="32">
                  <c:v>1.2652390835090772</c:v>
                </c:pt>
                <c:pt idx="33">
                  <c:v>1.7014011332190364</c:v>
                </c:pt>
                <c:pt idx="34">
                  <c:v>2.211271967431466</c:v>
                </c:pt>
                <c:pt idx="35">
                  <c:v>2.7588529060784577</c:v>
                </c:pt>
                <c:pt idx="36">
                  <c:v>3.3806459893357599</c:v>
                </c:pt>
                <c:pt idx="37">
                  <c:v>4.004150496959717</c:v>
                </c:pt>
                <c:pt idx="38">
                  <c:v>4.684043985197774</c:v>
                </c:pt>
                <c:pt idx="39">
                  <c:v>5.4388039861863327</c:v>
                </c:pt>
                <c:pt idx="40">
                  <c:v>6.2687325159900968</c:v>
                </c:pt>
                <c:pt idx="41">
                  <c:v>7.1375288784764548</c:v>
                </c:pt>
                <c:pt idx="42">
                  <c:v>8.0636706057818106</c:v>
                </c:pt>
                <c:pt idx="43">
                  <c:v>9.0657359020641284</c:v>
                </c:pt>
                <c:pt idx="44">
                  <c:v>10.088896203043616</c:v>
                </c:pt>
                <c:pt idx="45">
                  <c:v>11.188433097097125</c:v>
                </c:pt>
                <c:pt idx="46">
                  <c:v>12.346221404163741</c:v>
                </c:pt>
                <c:pt idx="47">
                  <c:v>13.59939236455401</c:v>
                </c:pt>
                <c:pt idx="48">
                  <c:v>14.929845966212412</c:v>
                </c:pt>
                <c:pt idx="49">
                  <c:v>16.300878824920066</c:v>
                </c:pt>
                <c:pt idx="50">
                  <c:v>17.712641948709319</c:v>
                </c:pt>
                <c:pt idx="51">
                  <c:v>19.1838393817651</c:v>
                </c:pt>
                <c:pt idx="52">
                  <c:v>20.733275840293913</c:v>
                </c:pt>
                <c:pt idx="53">
                  <c:v>22.379856712523818</c:v>
                </c:pt>
                <c:pt idx="54">
                  <c:v>24.086702438198188</c:v>
                </c:pt>
                <c:pt idx="55">
                  <c:v>25.891346945713849</c:v>
                </c:pt>
                <c:pt idx="56">
                  <c:v>27.794167755151669</c:v>
                </c:pt>
                <c:pt idx="57">
                  <c:v>29.889062607517182</c:v>
                </c:pt>
                <c:pt idx="58">
                  <c:v>32.045682057639894</c:v>
                </c:pt>
                <c:pt idx="59">
                  <c:v>34.264252617568339</c:v>
                </c:pt>
                <c:pt idx="60">
                  <c:v>36.563780347552147</c:v>
                </c:pt>
                <c:pt idx="61">
                  <c:v>38.944567263656026</c:v>
                </c:pt>
                <c:pt idx="62">
                  <c:v>41.406915381944664</c:v>
                </c:pt>
                <c:pt idx="63">
                  <c:v>43.988836822917349</c:v>
                </c:pt>
                <c:pt idx="64">
                  <c:v>46.69078461067113</c:v>
                </c:pt>
                <c:pt idx="65">
                  <c:v>49.418684828162725</c:v>
                </c:pt>
                <c:pt idx="66">
                  <c:v>52.229404648108691</c:v>
                </c:pt>
                <c:pt idx="67">
                  <c:v>55.18011325929028</c:v>
                </c:pt>
                <c:pt idx="68">
                  <c:v>58.214396513088005</c:v>
                </c:pt>
                <c:pt idx="69">
                  <c:v>61.313550365316921</c:v>
                </c:pt>
                <c:pt idx="70">
                  <c:v>64.534895012790642</c:v>
                </c:pt>
                <c:pt idx="71">
                  <c:v>67.897939875866655</c:v>
                </c:pt>
                <c:pt idx="72">
                  <c:v>71.365050354126538</c:v>
                </c:pt>
                <c:pt idx="73">
                  <c:v>74.974817432193603</c:v>
                </c:pt>
                <c:pt idx="74">
                  <c:v>78.708637737904482</c:v>
                </c:pt>
                <c:pt idx="75">
                  <c:v>82.547807227074244</c:v>
                </c:pt>
                <c:pt idx="76">
                  <c:v>86.531067892358507</c:v>
                </c:pt>
                <c:pt idx="77">
                  <c:v>90.678155666163292</c:v>
                </c:pt>
                <c:pt idx="78">
                  <c:v>94.989674580618015</c:v>
                </c:pt>
                <c:pt idx="79">
                  <c:v>99.369939966334286</c:v>
                </c:pt>
                <c:pt idx="80">
                  <c:v>103.85774415197855</c:v>
                </c:pt>
                <c:pt idx="81">
                  <c:v>108.51138888657471</c:v>
                </c:pt>
                <c:pt idx="82">
                  <c:v>113.35081144657185</c:v>
                </c:pt>
                <c:pt idx="83">
                  <c:v>118.31861613114023</c:v>
                </c:pt>
                <c:pt idx="84">
                  <c:v>123.45402312503793</c:v>
                </c:pt>
                <c:pt idx="85">
                  <c:v>128.75763646039437</c:v>
                </c:pt>
                <c:pt idx="86">
                  <c:v>134.24949408568023</c:v>
                </c:pt>
                <c:pt idx="87">
                  <c:v>139.98865279008115</c:v>
                </c:pt>
                <c:pt idx="88">
                  <c:v>145.9760186217913</c:v>
                </c:pt>
                <c:pt idx="89">
                  <c:v>152.13445994757481</c:v>
                </c:pt>
                <c:pt idx="90">
                  <c:v>158.52318456464977</c:v>
                </c:pt>
                <c:pt idx="91">
                  <c:v>165.14302301719408</c:v>
                </c:pt>
                <c:pt idx="92">
                  <c:v>171.975220925012</c:v>
                </c:pt>
                <c:pt idx="93">
                  <c:v>179.00092323588626</c:v>
                </c:pt>
                <c:pt idx="94">
                  <c:v>186.2404447463469</c:v>
                </c:pt>
                <c:pt idx="95">
                  <c:v>193.6945404965557</c:v>
                </c:pt>
                <c:pt idx="96">
                  <c:v>201.32459433388394</c:v>
                </c:pt>
                <c:pt idx="97">
                  <c:v>209.15092105486164</c:v>
                </c:pt>
                <c:pt idx="98">
                  <c:v>217.19393612804041</c:v>
                </c:pt>
                <c:pt idx="99">
                  <c:v>225.25678358946806</c:v>
                </c:pt>
                <c:pt idx="100">
                  <c:v>233.57689866014604</c:v>
                </c:pt>
                <c:pt idx="101">
                  <c:v>242.19481026111276</c:v>
                </c:pt>
                <c:pt idx="102">
                  <c:v>251.1314120530223</c:v>
                </c:pt>
                <c:pt idx="103">
                  <c:v>260.32825127881841</c:v>
                </c:pt>
                <c:pt idx="104">
                  <c:v>269.76634704625684</c:v>
                </c:pt>
                <c:pt idx="105">
                  <c:v>279.48635411640299</c:v>
                </c:pt>
                <c:pt idx="106">
                  <c:v>289.40950493567061</c:v>
                </c:pt>
                <c:pt idx="107">
                  <c:v>299.61632881802348</c:v>
                </c:pt>
                <c:pt idx="108">
                  <c:v>310.56752240224995</c:v>
                </c:pt>
                <c:pt idx="109">
                  <c:v>321.7654843212996</c:v>
                </c:pt>
                <c:pt idx="110">
                  <c:v>332.93051384076051</c:v>
                </c:pt>
                <c:pt idx="111">
                  <c:v>344.30314184629725</c:v>
                </c:pt>
                <c:pt idx="112">
                  <c:v>355.70325331372203</c:v>
                </c:pt>
                <c:pt idx="113">
                  <c:v>367.35209622039054</c:v>
                </c:pt>
                <c:pt idx="114">
                  <c:v>379.2505011104808</c:v>
                </c:pt>
                <c:pt idx="115">
                  <c:v>391.39929852817068</c:v>
                </c:pt>
                <c:pt idx="116">
                  <c:v>403.85988588714719</c:v>
                </c:pt>
                <c:pt idx="117">
                  <c:v>416.59289199462</c:v>
                </c:pt>
                <c:pt idx="118">
                  <c:v>429.63970148381094</c:v>
                </c:pt>
                <c:pt idx="119">
                  <c:v>443.00137141094638</c:v>
                </c:pt>
                <c:pt idx="120">
                  <c:v>456.69924846077743</c:v>
                </c:pt>
                <c:pt idx="121">
                  <c:v>470.71415039701679</c:v>
                </c:pt>
                <c:pt idx="122">
                  <c:v>484.96577441774917</c:v>
                </c:pt>
                <c:pt idx="123">
                  <c:v>499.4752406956772</c:v>
                </c:pt>
                <c:pt idx="124">
                  <c:v>514.28416037607121</c:v>
                </c:pt>
                <c:pt idx="125">
                  <c:v>529.45476141679626</c:v>
                </c:pt>
                <c:pt idx="126">
                  <c:v>545.09045506489599</c:v>
                </c:pt>
                <c:pt idx="127">
                  <c:v>561.11096368646065</c:v>
                </c:pt>
                <c:pt idx="128">
                  <c:v>577.43560695949418</c:v>
                </c:pt>
                <c:pt idx="129">
                  <c:v>577.43560695949714</c:v>
                </c:pt>
              </c:numCache>
            </c:numRef>
          </c:yVal>
          <c:smooth val="0"/>
        </c:ser>
        <c:ser>
          <c:idx val="2"/>
          <c:order val="2"/>
          <c:tx>
            <c:v>Новый</c:v>
          </c:tx>
          <c:marker>
            <c:symbol val="none"/>
          </c:marker>
          <c:xVal>
            <c:numRef>
              <c:f>Лист1!$D$1:$D$130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</c:numCache>
            </c:numRef>
          </c:xVal>
          <c:yVal>
            <c:numRef>
              <c:f>Лист1!$G$1:$G$130</c:f>
              <c:numCache>
                <c:formatCode>0.00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3.1943998833309034E-2</c:v>
                </c:pt>
                <c:pt idx="27">
                  <c:v>9.5831996499927102E-2</c:v>
                </c:pt>
                <c:pt idx="28">
                  <c:v>0.1916639929998542</c:v>
                </c:pt>
                <c:pt idx="29">
                  <c:v>0.3513839871663994</c:v>
                </c:pt>
                <c:pt idx="30">
                  <c:v>0.54304798016625355</c:v>
                </c:pt>
                <c:pt idx="31">
                  <c:v>0.79859997083272583</c:v>
                </c:pt>
                <c:pt idx="32">
                  <c:v>1.1180399591658161</c:v>
                </c:pt>
                <c:pt idx="33">
                  <c:v>1.5013679451655244</c:v>
                </c:pt>
                <c:pt idx="34">
                  <c:v>1.9485839288318509</c:v>
                </c:pt>
                <c:pt idx="35">
                  <c:v>2.4277439113314867</c:v>
                </c:pt>
                <c:pt idx="36">
                  <c:v>2.9707918914977403</c:v>
                </c:pt>
                <c:pt idx="37">
                  <c:v>3.5138398716639938</c:v>
                </c:pt>
                <c:pt idx="38">
                  <c:v>4.1048038500802102</c:v>
                </c:pt>
                <c:pt idx="39">
                  <c:v>4.7596558261630459</c:v>
                </c:pt>
                <c:pt idx="40">
                  <c:v>5.4783957999124997</c:v>
                </c:pt>
                <c:pt idx="41">
                  <c:v>6.229079772495262</c:v>
                </c:pt>
                <c:pt idx="42">
                  <c:v>7.0276797433279876</c:v>
                </c:pt>
                <c:pt idx="43">
                  <c:v>7.8901677118273321</c:v>
                </c:pt>
                <c:pt idx="44">
                  <c:v>8.7686276797433305</c:v>
                </c:pt>
                <c:pt idx="45">
                  <c:v>9.7109756453259468</c:v>
                </c:pt>
                <c:pt idx="46">
                  <c:v>10.701239609158527</c:v>
                </c:pt>
                <c:pt idx="47">
                  <c:v>11.771363570074378</c:v>
                </c:pt>
                <c:pt idx="48">
                  <c:v>12.905375528656849</c:v>
                </c:pt>
                <c:pt idx="49">
                  <c:v>14.07133148607263</c:v>
                </c:pt>
                <c:pt idx="50">
                  <c:v>15.269231442321718</c:v>
                </c:pt>
                <c:pt idx="51">
                  <c:v>16.515047396820769</c:v>
                </c:pt>
                <c:pt idx="52">
                  <c:v>17.824751348986442</c:v>
                </c:pt>
                <c:pt idx="53">
                  <c:v>19.214315298235384</c:v>
                </c:pt>
                <c:pt idx="54">
                  <c:v>20.651795245734291</c:v>
                </c:pt>
                <c:pt idx="55">
                  <c:v>22.169135190316471</c:v>
                </c:pt>
                <c:pt idx="56">
                  <c:v>23.766335131981922</c:v>
                </c:pt>
                <c:pt idx="57">
                  <c:v>25.523255067813917</c:v>
                </c:pt>
                <c:pt idx="58">
                  <c:v>27.328091001895878</c:v>
                </c:pt>
                <c:pt idx="59">
                  <c:v>29.180842934227801</c:v>
                </c:pt>
                <c:pt idx="60">
                  <c:v>31.09748286422634</c:v>
                </c:pt>
                <c:pt idx="61">
                  <c:v>33.078010791891508</c:v>
                </c:pt>
                <c:pt idx="62">
                  <c:v>35.122426717223277</c:v>
                </c:pt>
                <c:pt idx="63">
                  <c:v>37.262674639054985</c:v>
                </c:pt>
                <c:pt idx="64">
                  <c:v>39.498754557386619</c:v>
                </c:pt>
                <c:pt idx="65">
                  <c:v>41.750806475134908</c:v>
                </c:pt>
                <c:pt idx="66">
                  <c:v>44.06674639054981</c:v>
                </c:pt>
                <c:pt idx="67">
                  <c:v>46.494490301881292</c:v>
                </c:pt>
                <c:pt idx="68">
                  <c:v>48.986122210879408</c:v>
                </c:pt>
                <c:pt idx="69">
                  <c:v>51.525670118127465</c:v>
                </c:pt>
                <c:pt idx="70">
                  <c:v>54.161050021875468</c:v>
                </c:pt>
                <c:pt idx="71">
                  <c:v>56.908233921540052</c:v>
                </c:pt>
                <c:pt idx="72">
                  <c:v>59.735277818287898</c:v>
                </c:pt>
                <c:pt idx="73">
                  <c:v>62.674125710952325</c:v>
                </c:pt>
                <c:pt idx="74">
                  <c:v>65.708805600116676</c:v>
                </c:pt>
                <c:pt idx="75">
                  <c:v>68.823345486364317</c:v>
                </c:pt>
                <c:pt idx="76">
                  <c:v>72.049689368528533</c:v>
                </c:pt>
                <c:pt idx="77">
                  <c:v>75.403809246025972</c:v>
                </c:pt>
                <c:pt idx="78">
                  <c:v>78.885705118856663</c:v>
                </c:pt>
                <c:pt idx="79">
                  <c:v>82.415516989937302</c:v>
                </c:pt>
                <c:pt idx="80">
                  <c:v>86.025188858101231</c:v>
                </c:pt>
                <c:pt idx="81">
                  <c:v>89.762636721598383</c:v>
                </c:pt>
                <c:pt idx="82">
                  <c:v>93.643832579845437</c:v>
                </c:pt>
                <c:pt idx="83">
                  <c:v>97.620860434592416</c:v>
                </c:pt>
                <c:pt idx="84">
                  <c:v>101.7256642846726</c:v>
                </c:pt>
                <c:pt idx="85">
                  <c:v>105.95824413008607</c:v>
                </c:pt>
                <c:pt idx="86">
                  <c:v>110.3345719702494</c:v>
                </c:pt>
                <c:pt idx="87">
                  <c:v>114.90256380341259</c:v>
                </c:pt>
                <c:pt idx="88">
                  <c:v>119.66221962957563</c:v>
                </c:pt>
                <c:pt idx="89">
                  <c:v>124.54965145107192</c:v>
                </c:pt>
                <c:pt idx="90">
                  <c:v>129.61277526615143</c:v>
                </c:pt>
                <c:pt idx="91">
                  <c:v>134.85159107481411</c:v>
                </c:pt>
                <c:pt idx="92">
                  <c:v>140.25012687764331</c:v>
                </c:pt>
                <c:pt idx="93">
                  <c:v>145.79241067522241</c:v>
                </c:pt>
                <c:pt idx="94">
                  <c:v>151.49441446696807</c:v>
                </c:pt>
                <c:pt idx="95">
                  <c:v>157.3561382528803</c:v>
                </c:pt>
                <c:pt idx="96">
                  <c:v>163.34563803412576</c:v>
                </c:pt>
                <c:pt idx="97">
                  <c:v>169.47888581012108</c:v>
                </c:pt>
                <c:pt idx="98">
                  <c:v>175.77185358028296</c:v>
                </c:pt>
                <c:pt idx="99">
                  <c:v>182.06482135044482</c:v>
                </c:pt>
                <c:pt idx="100">
                  <c:v>188.54945311360657</c:v>
                </c:pt>
                <c:pt idx="101">
                  <c:v>195.25769286860148</c:v>
                </c:pt>
                <c:pt idx="102">
                  <c:v>202.20551261484619</c:v>
                </c:pt>
                <c:pt idx="103">
                  <c:v>209.34499635409074</c:v>
                </c:pt>
                <c:pt idx="104">
                  <c:v>216.66017208691852</c:v>
                </c:pt>
                <c:pt idx="105">
                  <c:v>224.1829838121628</c:v>
                </c:pt>
                <c:pt idx="106">
                  <c:v>231.84954353215696</c:v>
                </c:pt>
                <c:pt idx="107">
                  <c:v>239.72373924456767</c:v>
                </c:pt>
                <c:pt idx="108">
                  <c:v>248.1729269359779</c:v>
                </c:pt>
                <c:pt idx="109">
                  <c:v>256.79780662097136</c:v>
                </c:pt>
                <c:pt idx="110">
                  <c:v>265.37477030771481</c:v>
                </c:pt>
                <c:pt idx="111">
                  <c:v>274.09548198920822</c:v>
                </c:pt>
                <c:pt idx="112">
                  <c:v>282.81619367070152</c:v>
                </c:pt>
                <c:pt idx="113">
                  <c:v>291.71259734577808</c:v>
                </c:pt>
                <c:pt idx="114">
                  <c:v>300.78469301443783</c:v>
                </c:pt>
                <c:pt idx="115">
                  <c:v>310.03248067668085</c:v>
                </c:pt>
                <c:pt idx="116">
                  <c:v>319.50387633075695</c:v>
                </c:pt>
                <c:pt idx="117">
                  <c:v>329.16693597783296</c:v>
                </c:pt>
                <c:pt idx="118">
                  <c:v>339.05360361674207</c:v>
                </c:pt>
                <c:pt idx="119">
                  <c:v>349.16387924748443</c:v>
                </c:pt>
                <c:pt idx="120">
                  <c:v>359.51373486947648</c:v>
                </c:pt>
                <c:pt idx="121">
                  <c:v>370.08719848330185</c:v>
                </c:pt>
                <c:pt idx="122">
                  <c:v>380.82038209129365</c:v>
                </c:pt>
                <c:pt idx="123">
                  <c:v>391.72925769286866</c:v>
                </c:pt>
                <c:pt idx="124">
                  <c:v>402.84576928686022</c:v>
                </c:pt>
                <c:pt idx="125">
                  <c:v>414.21783287151817</c:v>
                </c:pt>
                <c:pt idx="126">
                  <c:v>425.92530844392599</c:v>
                </c:pt>
                <c:pt idx="127">
                  <c:v>437.9043080064169</c:v>
                </c:pt>
                <c:pt idx="128">
                  <c:v>450.09094356132431</c:v>
                </c:pt>
                <c:pt idx="129">
                  <c:v>450.09094356132431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67744"/>
        <c:axId val="121969280"/>
      </c:scatterChart>
      <c:valAx>
        <c:axId val="12196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969280"/>
        <c:crosses val="autoZero"/>
        <c:crossBetween val="midCat"/>
      </c:valAx>
      <c:valAx>
        <c:axId val="1219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967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61911</xdr:colOff>
      <xdr:row>0</xdr:row>
      <xdr:rowOff>0</xdr:rowOff>
    </xdr:from>
    <xdr:to>
      <xdr:col>19</xdr:col>
      <xdr:colOff>352424</xdr:colOff>
      <xdr:row>34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workbookViewId="0">
      <selection activeCell="W13" sqref="W13"/>
    </sheetView>
  </sheetViews>
  <sheetFormatPr defaultRowHeight="15" x14ac:dyDescent="0.25"/>
  <cols>
    <col min="1" max="1" width="32.140625" customWidth="1"/>
    <col min="2" max="2" width="14" style="3" customWidth="1"/>
    <col min="3" max="3" width="14.140625" style="3" customWidth="1"/>
    <col min="4" max="4" width="9.140625" style="1"/>
    <col min="5" max="5" width="9.140625" style="9"/>
    <col min="6" max="6" width="9.140625" style="12"/>
    <col min="7" max="7" width="9.140625" style="17"/>
  </cols>
  <sheetData>
    <row r="1" spans="1:8" ht="15.75" thickBot="1" x14ac:dyDescent="0.3">
      <c r="A1" s="6" t="s">
        <v>2</v>
      </c>
      <c r="B1" s="2" t="s">
        <v>5</v>
      </c>
      <c r="C1" s="2" t="s">
        <v>10</v>
      </c>
      <c r="D1" s="10">
        <v>1</v>
      </c>
      <c r="E1" s="8">
        <v>0</v>
      </c>
      <c r="F1" s="11">
        <f>E1*H1</f>
        <v>0</v>
      </c>
      <c r="G1" s="16">
        <f>$C$7*E1/AVERAGE($C$2:$C$3)</f>
        <v>0</v>
      </c>
      <c r="H1">
        <f>C12</f>
        <v>1.7269467877586031</v>
      </c>
    </row>
    <row r="2" spans="1:8" ht="17.25" x14ac:dyDescent="0.3">
      <c r="A2" t="s">
        <v>7</v>
      </c>
      <c r="B2" s="4">
        <v>56</v>
      </c>
      <c r="C2" s="5">
        <f>PI()*((B2/2)^2)</f>
        <v>2463.0086404143976</v>
      </c>
      <c r="D2" s="10">
        <v>2</v>
      </c>
      <c r="E2" s="8">
        <v>0</v>
      </c>
      <c r="F2" s="11">
        <f t="shared" ref="F1:F32" si="0">E2*H2</f>
        <v>0</v>
      </c>
      <c r="G2" s="16">
        <f t="shared" ref="G2:G65" si="1">$C$7*E2/AVERAGE($C$2:$C$3)</f>
        <v>0</v>
      </c>
      <c r="H2">
        <f>H1+$C$17</f>
        <v>1.729463588297802</v>
      </c>
    </row>
    <row r="3" spans="1:8" ht="17.25" x14ac:dyDescent="0.3">
      <c r="A3" t="s">
        <v>8</v>
      </c>
      <c r="B3" s="4">
        <v>61</v>
      </c>
      <c r="C3" s="5">
        <f>PI()*((B3/2)^2)</f>
        <v>2922.466566001905</v>
      </c>
      <c r="D3" s="10">
        <v>3</v>
      </c>
      <c r="E3" s="8">
        <v>0</v>
      </c>
      <c r="F3" s="11">
        <f t="shared" si="0"/>
        <v>0</v>
      </c>
      <c r="G3" s="16">
        <f t="shared" si="1"/>
        <v>0</v>
      </c>
      <c r="H3">
        <f>H2+$C$17</f>
        <v>1.7319803888370009</v>
      </c>
    </row>
    <row r="4" spans="1:8" x14ac:dyDescent="0.25">
      <c r="A4" t="s">
        <v>6</v>
      </c>
      <c r="B4" s="4">
        <v>813.05690000000004</v>
      </c>
      <c r="C4" s="3">
        <f>B4</f>
        <v>813.05690000000004</v>
      </c>
      <c r="D4" s="10">
        <v>4</v>
      </c>
      <c r="E4" s="8">
        <v>0</v>
      </c>
      <c r="F4" s="11">
        <f t="shared" si="0"/>
        <v>0</v>
      </c>
      <c r="G4" s="16">
        <f t="shared" si="1"/>
        <v>0</v>
      </c>
      <c r="H4">
        <f>H3+$C$17</f>
        <v>1.7344971893761998</v>
      </c>
    </row>
    <row r="5" spans="1:8" ht="15.75" thickBot="1" x14ac:dyDescent="0.3">
      <c r="D5" s="10">
        <v>5</v>
      </c>
      <c r="E5" s="8">
        <v>0</v>
      </c>
      <c r="F5" s="11">
        <f t="shared" si="0"/>
        <v>0</v>
      </c>
      <c r="G5" s="16">
        <f t="shared" si="1"/>
        <v>0</v>
      </c>
      <c r="H5">
        <f>H4+$C$17</f>
        <v>1.7370139899153987</v>
      </c>
    </row>
    <row r="6" spans="1:8" ht="15.75" thickBot="1" x14ac:dyDescent="0.3">
      <c r="A6" s="6" t="s">
        <v>3</v>
      </c>
      <c r="B6" s="2" t="s">
        <v>5</v>
      </c>
      <c r="C6" s="2" t="s">
        <v>10</v>
      </c>
      <c r="D6" s="10">
        <v>6</v>
      </c>
      <c r="E6" s="8">
        <v>0</v>
      </c>
      <c r="F6" s="11">
        <f t="shared" si="0"/>
        <v>0</v>
      </c>
      <c r="G6" s="16">
        <f t="shared" si="1"/>
        <v>0</v>
      </c>
      <c r="H6">
        <f>H5+$C$17</f>
        <v>1.7395307904545976</v>
      </c>
    </row>
    <row r="7" spans="1:8" ht="17.25" x14ac:dyDescent="0.3">
      <c r="A7" t="s">
        <v>0</v>
      </c>
      <c r="B7" s="4">
        <v>74</v>
      </c>
      <c r="C7" s="5">
        <f>PI()*((B7/2)^2)</f>
        <v>4300.8403427644271</v>
      </c>
      <c r="D7" s="10">
        <v>7</v>
      </c>
      <c r="E7" s="8">
        <v>0</v>
      </c>
      <c r="F7" s="11">
        <f t="shared" si="0"/>
        <v>0</v>
      </c>
      <c r="G7" s="16">
        <f t="shared" si="1"/>
        <v>0</v>
      </c>
      <c r="H7">
        <f>H6+$C$17</f>
        <v>1.7420475909937965</v>
      </c>
    </row>
    <row r="8" spans="1:8" ht="17.25" x14ac:dyDescent="0.3">
      <c r="A8" t="s">
        <v>1</v>
      </c>
      <c r="B8" s="4">
        <v>74</v>
      </c>
      <c r="C8" s="5">
        <f>PI()*((B8/2)^2)</f>
        <v>4300.8403427644271</v>
      </c>
      <c r="D8" s="10">
        <v>8</v>
      </c>
      <c r="E8" s="8">
        <v>0</v>
      </c>
      <c r="F8" s="11">
        <f t="shared" si="0"/>
        <v>0</v>
      </c>
      <c r="G8" s="16">
        <f t="shared" si="1"/>
        <v>0</v>
      </c>
      <c r="H8">
        <f t="shared" ref="H6:H69" si="2">H7+$C$17</f>
        <v>1.7445643915329954</v>
      </c>
    </row>
    <row r="9" spans="1:8" x14ac:dyDescent="0.25">
      <c r="A9" t="s">
        <v>6</v>
      </c>
      <c r="B9" s="4">
        <v>954.10490000000004</v>
      </c>
      <c r="C9" s="3">
        <f>B9</f>
        <v>954.10490000000004</v>
      </c>
      <c r="D9" s="10">
        <v>9</v>
      </c>
      <c r="E9" s="8">
        <v>0</v>
      </c>
      <c r="F9" s="11">
        <f t="shared" si="0"/>
        <v>0</v>
      </c>
      <c r="G9" s="16">
        <f t="shared" si="1"/>
        <v>0</v>
      </c>
      <c r="H9">
        <f t="shared" si="2"/>
        <v>1.7470811920721943</v>
      </c>
    </row>
    <row r="10" spans="1:8" ht="15.75" thickBot="1" x14ac:dyDescent="0.3">
      <c r="D10" s="10">
        <v>10</v>
      </c>
      <c r="E10" s="8">
        <v>0</v>
      </c>
      <c r="F10" s="11">
        <f t="shared" si="0"/>
        <v>0</v>
      </c>
      <c r="G10" s="16">
        <f t="shared" si="1"/>
        <v>0</v>
      </c>
      <c r="H10">
        <f t="shared" si="2"/>
        <v>1.7495979926113931</v>
      </c>
    </row>
    <row r="11" spans="1:8" ht="15.75" thickBot="1" x14ac:dyDescent="0.3">
      <c r="A11" s="13" t="s">
        <v>11</v>
      </c>
      <c r="B11" s="14"/>
      <c r="C11" s="15"/>
      <c r="D11" s="10">
        <v>11</v>
      </c>
      <c r="E11" s="8">
        <v>0</v>
      </c>
      <c r="F11" s="11">
        <f t="shared" si="0"/>
        <v>0</v>
      </c>
      <c r="G11" s="16">
        <f t="shared" si="1"/>
        <v>0</v>
      </c>
      <c r="H11">
        <f t="shared" si="2"/>
        <v>1.752114793150592</v>
      </c>
    </row>
    <row r="12" spans="1:8" x14ac:dyDescent="0.25">
      <c r="A12" t="s">
        <v>13</v>
      </c>
      <c r="C12" s="3">
        <f>C8/C3/C14</f>
        <v>1.7269467877586031</v>
      </c>
      <c r="D12" s="10">
        <v>12</v>
      </c>
      <c r="E12" s="8">
        <v>0</v>
      </c>
      <c r="F12" s="11">
        <f t="shared" si="0"/>
        <v>0</v>
      </c>
      <c r="G12" s="16">
        <f t="shared" si="1"/>
        <v>0</v>
      </c>
      <c r="H12">
        <f t="shared" si="2"/>
        <v>1.7546315936897909</v>
      </c>
    </row>
    <row r="13" spans="1:8" x14ac:dyDescent="0.25">
      <c r="A13" t="s">
        <v>9</v>
      </c>
      <c r="C13" s="3">
        <f>C7/C2/C14</f>
        <v>2.0490972567760721</v>
      </c>
      <c r="D13" s="10">
        <v>13</v>
      </c>
      <c r="E13" s="8">
        <v>0</v>
      </c>
      <c r="F13" s="11">
        <f t="shared" si="0"/>
        <v>0</v>
      </c>
      <c r="G13" s="16">
        <f t="shared" si="1"/>
        <v>0</v>
      </c>
      <c r="H13">
        <f t="shared" si="2"/>
        <v>1.7571483942289898</v>
      </c>
    </row>
    <row r="14" spans="1:8" x14ac:dyDescent="0.25">
      <c r="A14" t="s">
        <v>14</v>
      </c>
      <c r="C14" s="3">
        <f>C4/C9</f>
        <v>0.85216719880591751</v>
      </c>
      <c r="D14" s="10">
        <v>14</v>
      </c>
      <c r="E14" s="8">
        <v>0</v>
      </c>
      <c r="F14" s="11">
        <f t="shared" si="0"/>
        <v>0</v>
      </c>
      <c r="G14" s="16">
        <f t="shared" si="1"/>
        <v>0</v>
      </c>
      <c r="H14">
        <f t="shared" si="2"/>
        <v>1.7596651947681887</v>
      </c>
    </row>
    <row r="15" spans="1:8" x14ac:dyDescent="0.25">
      <c r="D15" s="10">
        <v>15</v>
      </c>
      <c r="E15" s="8">
        <v>0</v>
      </c>
      <c r="F15" s="11">
        <f>E15*H15</f>
        <v>0</v>
      </c>
      <c r="G15" s="16">
        <f t="shared" si="1"/>
        <v>0</v>
      </c>
      <c r="H15">
        <f t="shared" si="2"/>
        <v>1.7621819953073876</v>
      </c>
    </row>
    <row r="16" spans="1:8" x14ac:dyDescent="0.25">
      <c r="A16" s="1" t="s">
        <v>4</v>
      </c>
      <c r="B16" s="4">
        <v>128</v>
      </c>
      <c r="D16" s="10">
        <v>16</v>
      </c>
      <c r="E16" s="8">
        <v>0</v>
      </c>
      <c r="F16" s="11">
        <f t="shared" si="0"/>
        <v>0</v>
      </c>
      <c r="G16" s="16">
        <f t="shared" si="1"/>
        <v>0</v>
      </c>
      <c r="H16">
        <f t="shared" si="2"/>
        <v>1.7646987958465865</v>
      </c>
    </row>
    <row r="17" spans="1:8" x14ac:dyDescent="0.25">
      <c r="A17" s="1" t="s">
        <v>12</v>
      </c>
      <c r="C17" s="3">
        <f>(C13-C12)/B16</f>
        <v>2.5168005391989767E-3</v>
      </c>
      <c r="D17" s="10">
        <v>17</v>
      </c>
      <c r="E17" s="8">
        <v>0</v>
      </c>
      <c r="F17" s="11">
        <f t="shared" si="0"/>
        <v>0</v>
      </c>
      <c r="G17" s="16">
        <f t="shared" si="1"/>
        <v>0</v>
      </c>
      <c r="H17">
        <f t="shared" si="2"/>
        <v>1.7672155963857854</v>
      </c>
    </row>
    <row r="18" spans="1:8" x14ac:dyDescent="0.25">
      <c r="D18" s="10">
        <v>18</v>
      </c>
      <c r="E18" s="8">
        <v>0</v>
      </c>
      <c r="F18" s="11">
        <f t="shared" si="0"/>
        <v>0</v>
      </c>
      <c r="G18" s="16">
        <f t="shared" si="1"/>
        <v>0</v>
      </c>
      <c r="H18">
        <f t="shared" si="2"/>
        <v>1.7697323969249843</v>
      </c>
    </row>
    <row r="19" spans="1:8" x14ac:dyDescent="0.25">
      <c r="D19" s="10">
        <v>19</v>
      </c>
      <c r="E19" s="8">
        <v>0</v>
      </c>
      <c r="F19" s="11">
        <f t="shared" si="0"/>
        <v>0</v>
      </c>
      <c r="G19" s="16">
        <f t="shared" si="1"/>
        <v>0</v>
      </c>
      <c r="H19">
        <f t="shared" si="2"/>
        <v>1.7722491974641832</v>
      </c>
    </row>
    <row r="20" spans="1:8" x14ac:dyDescent="0.25">
      <c r="D20" s="10">
        <v>20</v>
      </c>
      <c r="E20" s="8">
        <v>0</v>
      </c>
      <c r="F20" s="11">
        <f t="shared" si="0"/>
        <v>0</v>
      </c>
      <c r="G20" s="16">
        <f t="shared" si="1"/>
        <v>0</v>
      </c>
      <c r="H20">
        <f t="shared" si="2"/>
        <v>1.7747659980033821</v>
      </c>
    </row>
    <row r="21" spans="1:8" x14ac:dyDescent="0.25">
      <c r="D21" s="10">
        <v>21</v>
      </c>
      <c r="E21" s="8">
        <v>0</v>
      </c>
      <c r="F21" s="11">
        <f t="shared" si="0"/>
        <v>0</v>
      </c>
      <c r="G21" s="16">
        <f t="shared" si="1"/>
        <v>0</v>
      </c>
      <c r="H21">
        <f t="shared" si="2"/>
        <v>1.777282798542581</v>
      </c>
    </row>
    <row r="22" spans="1:8" x14ac:dyDescent="0.25">
      <c r="D22" s="10">
        <v>22</v>
      </c>
      <c r="E22" s="8">
        <v>0</v>
      </c>
      <c r="F22" s="11">
        <f t="shared" si="0"/>
        <v>0</v>
      </c>
      <c r="G22" s="16">
        <f t="shared" si="1"/>
        <v>0</v>
      </c>
      <c r="H22">
        <f t="shared" si="2"/>
        <v>1.7797995990817799</v>
      </c>
    </row>
    <row r="23" spans="1:8" x14ac:dyDescent="0.25">
      <c r="D23" s="10">
        <v>23</v>
      </c>
      <c r="E23" s="8">
        <v>0</v>
      </c>
      <c r="F23" s="11">
        <f t="shared" si="0"/>
        <v>0</v>
      </c>
      <c r="G23" s="16">
        <f t="shared" si="1"/>
        <v>0</v>
      </c>
      <c r="H23">
        <f t="shared" si="2"/>
        <v>1.7823163996209788</v>
      </c>
    </row>
    <row r="24" spans="1:8" x14ac:dyDescent="0.25">
      <c r="D24" s="10">
        <v>24</v>
      </c>
      <c r="E24" s="8">
        <v>0</v>
      </c>
      <c r="F24" s="11">
        <f t="shared" si="0"/>
        <v>0</v>
      </c>
      <c r="G24" s="16">
        <f t="shared" si="1"/>
        <v>0</v>
      </c>
      <c r="H24">
        <f t="shared" si="2"/>
        <v>1.7848332001601777</v>
      </c>
    </row>
    <row r="25" spans="1:8" x14ac:dyDescent="0.25">
      <c r="D25" s="10">
        <v>25</v>
      </c>
      <c r="E25" s="8">
        <v>0</v>
      </c>
      <c r="F25" s="11">
        <f t="shared" si="0"/>
        <v>0</v>
      </c>
      <c r="G25" s="16">
        <f t="shared" si="1"/>
        <v>0</v>
      </c>
      <c r="H25">
        <f>H24+$C$17</f>
        <v>1.7873500006993766</v>
      </c>
    </row>
    <row r="26" spans="1:8" x14ac:dyDescent="0.25">
      <c r="D26" s="10">
        <v>26</v>
      </c>
      <c r="E26" s="8">
        <v>0</v>
      </c>
      <c r="F26" s="11">
        <f t="shared" si="0"/>
        <v>0</v>
      </c>
      <c r="G26" s="16">
        <f t="shared" si="1"/>
        <v>0</v>
      </c>
      <c r="H26">
        <f t="shared" si="2"/>
        <v>1.7898668012385754</v>
      </c>
    </row>
    <row r="27" spans="1:8" x14ac:dyDescent="0.25">
      <c r="D27" s="10">
        <v>27</v>
      </c>
      <c r="E27" s="8">
        <v>0.02</v>
      </c>
      <c r="F27" s="11">
        <f t="shared" si="0"/>
        <v>3.5847672035555486E-2</v>
      </c>
      <c r="G27" s="16">
        <f t="shared" si="1"/>
        <v>3.1943998833309034E-2</v>
      </c>
      <c r="H27">
        <f t="shared" si="2"/>
        <v>1.7923836017777743</v>
      </c>
    </row>
    <row r="28" spans="1:8" x14ac:dyDescent="0.25">
      <c r="D28" s="10">
        <v>28</v>
      </c>
      <c r="E28" s="8">
        <v>0.06</v>
      </c>
      <c r="F28" s="11">
        <f t="shared" si="0"/>
        <v>0.10769402413901839</v>
      </c>
      <c r="G28" s="16">
        <f t="shared" si="1"/>
        <v>9.5831996499927102E-2</v>
      </c>
      <c r="H28">
        <f t="shared" si="2"/>
        <v>1.7949004023169732</v>
      </c>
    </row>
    <row r="29" spans="1:8" x14ac:dyDescent="0.25">
      <c r="D29" s="10">
        <v>29</v>
      </c>
      <c r="E29" s="8">
        <v>0.12</v>
      </c>
      <c r="F29" s="11">
        <f t="shared" si="0"/>
        <v>0.21569006434274066</v>
      </c>
      <c r="G29" s="16">
        <f t="shared" si="1"/>
        <v>0.1916639929998542</v>
      </c>
      <c r="H29">
        <f t="shared" si="2"/>
        <v>1.7974172028561721</v>
      </c>
    </row>
    <row r="30" spans="1:8" x14ac:dyDescent="0.25">
      <c r="D30" s="10">
        <v>30</v>
      </c>
      <c r="E30" s="8">
        <v>0.22</v>
      </c>
      <c r="F30" s="11">
        <f t="shared" si="0"/>
        <v>0.39598548074698164</v>
      </c>
      <c r="G30" s="16">
        <f t="shared" si="1"/>
        <v>0.3513839871663994</v>
      </c>
      <c r="H30">
        <f t="shared" si="2"/>
        <v>1.799934003395371</v>
      </c>
    </row>
    <row r="31" spans="1:8" x14ac:dyDescent="0.25">
      <c r="D31" s="10">
        <v>31</v>
      </c>
      <c r="E31" s="8">
        <v>0.34</v>
      </c>
      <c r="F31" s="11">
        <f t="shared" si="0"/>
        <v>0.61283327333775384</v>
      </c>
      <c r="G31" s="16">
        <f t="shared" si="1"/>
        <v>0.54304798016625355</v>
      </c>
      <c r="H31">
        <f t="shared" si="2"/>
        <v>1.8024508039345699</v>
      </c>
    </row>
    <row r="32" spans="1:8" x14ac:dyDescent="0.25">
      <c r="D32" s="10">
        <v>32</v>
      </c>
      <c r="E32" s="8">
        <v>0.5</v>
      </c>
      <c r="F32" s="11">
        <f t="shared" si="0"/>
        <v>0.9024838022368844</v>
      </c>
      <c r="G32" s="16">
        <f t="shared" si="1"/>
        <v>0.79859997083272583</v>
      </c>
      <c r="H32">
        <f t="shared" si="2"/>
        <v>1.8049676044737688</v>
      </c>
    </row>
    <row r="33" spans="4:8" x14ac:dyDescent="0.25">
      <c r="D33" s="10">
        <v>33</v>
      </c>
      <c r="E33" s="8">
        <v>0.7</v>
      </c>
      <c r="F33" s="11">
        <f t="shared" ref="F33:F64" si="3">E33*H33</f>
        <v>1.2652390835090772</v>
      </c>
      <c r="G33" s="16">
        <f t="shared" si="1"/>
        <v>1.1180399591658161</v>
      </c>
      <c r="H33">
        <f t="shared" si="2"/>
        <v>1.8074844050129677</v>
      </c>
    </row>
    <row r="34" spans="4:8" x14ac:dyDescent="0.25">
      <c r="D34" s="10">
        <v>34</v>
      </c>
      <c r="E34" s="8">
        <v>0.94</v>
      </c>
      <c r="F34" s="11">
        <f t="shared" si="3"/>
        <v>1.7014011332190364</v>
      </c>
      <c r="G34" s="16">
        <f t="shared" si="1"/>
        <v>1.5013679451655244</v>
      </c>
      <c r="H34">
        <f t="shared" si="2"/>
        <v>1.8100012055521666</v>
      </c>
    </row>
    <row r="35" spans="4:8" x14ac:dyDescent="0.25">
      <c r="D35" s="10">
        <v>35</v>
      </c>
      <c r="E35" s="8">
        <v>1.22</v>
      </c>
      <c r="F35" s="11">
        <f t="shared" si="3"/>
        <v>2.211271967431466</v>
      </c>
      <c r="G35" s="16">
        <f t="shared" si="1"/>
        <v>1.9485839288318509</v>
      </c>
      <c r="H35">
        <f t="shared" si="2"/>
        <v>1.8125180060913655</v>
      </c>
    </row>
    <row r="36" spans="4:8" x14ac:dyDescent="0.25">
      <c r="D36" s="10">
        <v>36</v>
      </c>
      <c r="E36" s="8">
        <v>1.52</v>
      </c>
      <c r="F36" s="11">
        <f t="shared" si="3"/>
        <v>2.7588529060784577</v>
      </c>
      <c r="G36" s="16">
        <f t="shared" si="1"/>
        <v>2.4277439113314867</v>
      </c>
      <c r="H36">
        <f t="shared" si="2"/>
        <v>1.8150348066305644</v>
      </c>
    </row>
    <row r="37" spans="4:8" x14ac:dyDescent="0.25">
      <c r="D37" s="10">
        <v>37</v>
      </c>
      <c r="E37" s="8">
        <v>1.86</v>
      </c>
      <c r="F37" s="11">
        <f t="shared" si="3"/>
        <v>3.3806459893357599</v>
      </c>
      <c r="G37" s="16">
        <f t="shared" si="1"/>
        <v>2.9707918914977403</v>
      </c>
      <c r="H37">
        <f t="shared" si="2"/>
        <v>1.8175516071697633</v>
      </c>
    </row>
    <row r="38" spans="4:8" x14ac:dyDescent="0.25">
      <c r="D38" s="10">
        <v>38</v>
      </c>
      <c r="E38" s="8">
        <v>2.2000000000000002</v>
      </c>
      <c r="F38" s="11">
        <f t="shared" si="3"/>
        <v>4.004150496959717</v>
      </c>
      <c r="G38" s="16">
        <f t="shared" si="1"/>
        <v>3.5138398716639938</v>
      </c>
      <c r="H38">
        <f t="shared" si="2"/>
        <v>1.8200684077089622</v>
      </c>
    </row>
    <row r="39" spans="4:8" x14ac:dyDescent="0.25">
      <c r="D39" s="10">
        <v>39</v>
      </c>
      <c r="E39" s="8">
        <v>2.57</v>
      </c>
      <c r="F39" s="11">
        <f t="shared" si="3"/>
        <v>4.684043985197774</v>
      </c>
      <c r="G39" s="16">
        <f t="shared" si="1"/>
        <v>4.1048038500802102</v>
      </c>
      <c r="H39">
        <f t="shared" si="2"/>
        <v>1.8225852082481611</v>
      </c>
    </row>
    <row r="40" spans="4:8" x14ac:dyDescent="0.25">
      <c r="D40" s="10">
        <v>40</v>
      </c>
      <c r="E40" s="8">
        <v>2.98</v>
      </c>
      <c r="F40" s="11">
        <f t="shared" si="3"/>
        <v>5.4388039861863327</v>
      </c>
      <c r="G40" s="16">
        <f t="shared" si="1"/>
        <v>4.7596558261630459</v>
      </c>
      <c r="H40">
        <f t="shared" si="2"/>
        <v>1.82510200878736</v>
      </c>
    </row>
    <row r="41" spans="4:8" x14ac:dyDescent="0.25">
      <c r="D41" s="10">
        <v>41</v>
      </c>
      <c r="E41" s="8">
        <v>3.43</v>
      </c>
      <c r="F41" s="11">
        <f t="shared" si="3"/>
        <v>6.2687325159900968</v>
      </c>
      <c r="G41" s="16">
        <f t="shared" si="1"/>
        <v>5.4783957999124997</v>
      </c>
      <c r="H41">
        <f t="shared" si="2"/>
        <v>1.8276188093265588</v>
      </c>
    </row>
    <row r="42" spans="4:8" x14ac:dyDescent="0.25">
      <c r="D42" s="10">
        <v>42</v>
      </c>
      <c r="E42" s="8">
        <v>3.9</v>
      </c>
      <c r="F42" s="11">
        <f>E42*H42</f>
        <v>7.1375288784764548</v>
      </c>
      <c r="G42" s="16">
        <f t="shared" si="1"/>
        <v>6.229079772495262</v>
      </c>
      <c r="H42">
        <f t="shared" si="2"/>
        <v>1.8301356098657577</v>
      </c>
    </row>
    <row r="43" spans="4:8" x14ac:dyDescent="0.25">
      <c r="D43" s="10">
        <v>43</v>
      </c>
      <c r="E43" s="8">
        <v>4.4000000000000004</v>
      </c>
      <c r="F43" s="11">
        <f t="shared" si="3"/>
        <v>8.0636706057818106</v>
      </c>
      <c r="G43" s="16">
        <f t="shared" si="1"/>
        <v>7.0276797433279876</v>
      </c>
      <c r="H43">
        <f t="shared" si="2"/>
        <v>1.8326524104049566</v>
      </c>
    </row>
    <row r="44" spans="4:8" x14ac:dyDescent="0.25">
      <c r="D44" s="10">
        <v>44</v>
      </c>
      <c r="E44" s="8">
        <v>4.9400000000000004</v>
      </c>
      <c r="F44" s="11">
        <f t="shared" si="3"/>
        <v>9.0657359020641284</v>
      </c>
      <c r="G44" s="16">
        <f t="shared" si="1"/>
        <v>7.8901677118273321</v>
      </c>
      <c r="H44">
        <f t="shared" si="2"/>
        <v>1.8351692109441555</v>
      </c>
    </row>
    <row r="45" spans="4:8" x14ac:dyDescent="0.25">
      <c r="D45" s="10">
        <v>45</v>
      </c>
      <c r="E45" s="8">
        <v>5.49</v>
      </c>
      <c r="F45" s="11">
        <f t="shared" si="3"/>
        <v>10.088896203043616</v>
      </c>
      <c r="G45" s="16">
        <f t="shared" si="1"/>
        <v>8.7686276797433305</v>
      </c>
      <c r="H45">
        <f t="shared" si="2"/>
        <v>1.8376860114833544</v>
      </c>
    </row>
    <row r="46" spans="4:8" x14ac:dyDescent="0.25">
      <c r="D46" s="10">
        <v>46</v>
      </c>
      <c r="E46" s="8">
        <v>6.08</v>
      </c>
      <c r="F46" s="11">
        <f t="shared" si="3"/>
        <v>11.188433097097125</v>
      </c>
      <c r="G46" s="16">
        <f t="shared" si="1"/>
        <v>9.7109756453259468</v>
      </c>
      <c r="H46">
        <f t="shared" si="2"/>
        <v>1.8402028120225533</v>
      </c>
    </row>
    <row r="47" spans="4:8" x14ac:dyDescent="0.25">
      <c r="D47" s="10">
        <v>47</v>
      </c>
      <c r="E47" s="8">
        <v>6.7</v>
      </c>
      <c r="F47" s="11">
        <f t="shared" si="3"/>
        <v>12.346221404163741</v>
      </c>
      <c r="G47" s="16">
        <f t="shared" si="1"/>
        <v>10.701239609158527</v>
      </c>
      <c r="H47">
        <f t="shared" si="2"/>
        <v>1.8427196125617522</v>
      </c>
    </row>
    <row r="48" spans="4:8" x14ac:dyDescent="0.25">
      <c r="D48" s="10">
        <v>48</v>
      </c>
      <c r="E48" s="8">
        <v>7.37</v>
      </c>
      <c r="F48" s="11">
        <f t="shared" si="3"/>
        <v>13.59939236455401</v>
      </c>
      <c r="G48" s="16">
        <f t="shared" si="1"/>
        <v>11.771363570074378</v>
      </c>
      <c r="H48">
        <f t="shared" si="2"/>
        <v>1.8452364131009511</v>
      </c>
    </row>
    <row r="49" spans="4:8" x14ac:dyDescent="0.25">
      <c r="D49" s="10">
        <v>49</v>
      </c>
      <c r="E49" s="8">
        <v>8.08</v>
      </c>
      <c r="F49" s="11">
        <f t="shared" si="3"/>
        <v>14.929845966212412</v>
      </c>
      <c r="G49" s="16">
        <f t="shared" si="1"/>
        <v>12.905375528656849</v>
      </c>
      <c r="H49">
        <f t="shared" si="2"/>
        <v>1.84775321364015</v>
      </c>
    </row>
    <row r="50" spans="4:8" x14ac:dyDescent="0.25">
      <c r="D50" s="10">
        <v>50</v>
      </c>
      <c r="E50" s="8">
        <v>8.81</v>
      </c>
      <c r="F50" s="11">
        <f t="shared" si="3"/>
        <v>16.300878824920066</v>
      </c>
      <c r="G50" s="16">
        <f t="shared" si="1"/>
        <v>14.07133148607263</v>
      </c>
      <c r="H50">
        <f t="shared" si="2"/>
        <v>1.8502700141793489</v>
      </c>
    </row>
    <row r="51" spans="4:8" x14ac:dyDescent="0.25">
      <c r="D51" s="10">
        <v>51</v>
      </c>
      <c r="E51" s="8">
        <v>9.56</v>
      </c>
      <c r="F51" s="11">
        <f t="shared" si="3"/>
        <v>17.712641948709319</v>
      </c>
      <c r="G51" s="16">
        <f t="shared" si="1"/>
        <v>15.269231442321718</v>
      </c>
      <c r="H51">
        <f t="shared" si="2"/>
        <v>1.8527868147185478</v>
      </c>
    </row>
    <row r="52" spans="4:8" x14ac:dyDescent="0.25">
      <c r="D52" s="10">
        <v>52</v>
      </c>
      <c r="E52" s="8">
        <v>10.34</v>
      </c>
      <c r="F52" s="11">
        <f t="shared" si="3"/>
        <v>19.1838393817651</v>
      </c>
      <c r="G52" s="16">
        <f t="shared" si="1"/>
        <v>16.515047396820769</v>
      </c>
      <c r="H52">
        <f t="shared" si="2"/>
        <v>1.8553036152577467</v>
      </c>
    </row>
    <row r="53" spans="4:8" x14ac:dyDescent="0.25">
      <c r="D53" s="10">
        <v>53</v>
      </c>
      <c r="E53" s="8">
        <v>11.16</v>
      </c>
      <c r="F53" s="11">
        <f t="shared" si="3"/>
        <v>20.733275840293913</v>
      </c>
      <c r="G53" s="16">
        <f t="shared" si="1"/>
        <v>17.824751348986442</v>
      </c>
      <c r="H53">
        <f t="shared" si="2"/>
        <v>1.8578204157969456</v>
      </c>
    </row>
    <row r="54" spans="4:8" x14ac:dyDescent="0.25">
      <c r="D54" s="10">
        <v>54</v>
      </c>
      <c r="E54" s="8">
        <v>12.03</v>
      </c>
      <c r="F54" s="11">
        <f t="shared" si="3"/>
        <v>22.379856712523818</v>
      </c>
      <c r="G54" s="16">
        <f t="shared" si="1"/>
        <v>19.214315298235384</v>
      </c>
      <c r="H54">
        <f t="shared" si="2"/>
        <v>1.8603372163361445</v>
      </c>
    </row>
    <row r="55" spans="4:8" x14ac:dyDescent="0.25">
      <c r="D55" s="10">
        <v>55</v>
      </c>
      <c r="E55" s="8">
        <v>12.93</v>
      </c>
      <c r="F55" s="11">
        <f t="shared" si="3"/>
        <v>24.086702438198188</v>
      </c>
      <c r="G55" s="16">
        <f t="shared" si="1"/>
        <v>20.651795245734291</v>
      </c>
      <c r="H55">
        <f t="shared" si="2"/>
        <v>1.8628540168753434</v>
      </c>
    </row>
    <row r="56" spans="4:8" x14ac:dyDescent="0.25">
      <c r="D56" s="10">
        <v>56</v>
      </c>
      <c r="E56" s="8">
        <v>13.88</v>
      </c>
      <c r="F56" s="11">
        <f t="shared" si="3"/>
        <v>25.891346945713849</v>
      </c>
      <c r="G56" s="16">
        <f t="shared" si="1"/>
        <v>22.169135190316471</v>
      </c>
      <c r="H56">
        <f t="shared" si="2"/>
        <v>1.8653708174145422</v>
      </c>
    </row>
    <row r="57" spans="4:8" x14ac:dyDescent="0.25">
      <c r="D57" s="10">
        <v>57</v>
      </c>
      <c r="E57" s="8">
        <v>14.88</v>
      </c>
      <c r="F57" s="11">
        <f t="shared" si="3"/>
        <v>27.794167755151669</v>
      </c>
      <c r="G57" s="16">
        <f t="shared" si="1"/>
        <v>23.766335131981922</v>
      </c>
      <c r="H57">
        <f t="shared" si="2"/>
        <v>1.8678876179537411</v>
      </c>
    </row>
    <row r="58" spans="4:8" x14ac:dyDescent="0.25">
      <c r="D58" s="10">
        <v>58</v>
      </c>
      <c r="E58" s="8">
        <v>15.98</v>
      </c>
      <c r="F58" s="11">
        <f t="shared" si="3"/>
        <v>29.889062607517182</v>
      </c>
      <c r="G58" s="16">
        <f t="shared" si="1"/>
        <v>25.523255067813917</v>
      </c>
      <c r="H58">
        <f t="shared" si="2"/>
        <v>1.87040441849294</v>
      </c>
    </row>
    <row r="59" spans="4:8" x14ac:dyDescent="0.25">
      <c r="D59" s="10">
        <v>59</v>
      </c>
      <c r="E59" s="8">
        <v>17.11</v>
      </c>
      <c r="F59" s="11">
        <f t="shared" si="3"/>
        <v>32.045682057639894</v>
      </c>
      <c r="G59" s="16">
        <f t="shared" si="1"/>
        <v>27.328091001895878</v>
      </c>
      <c r="H59">
        <f t="shared" si="2"/>
        <v>1.8729212190321389</v>
      </c>
    </row>
    <row r="60" spans="4:8" x14ac:dyDescent="0.25">
      <c r="D60" s="10">
        <v>60</v>
      </c>
      <c r="E60" s="8">
        <v>18.27</v>
      </c>
      <c r="F60" s="11">
        <f t="shared" si="3"/>
        <v>34.264252617568339</v>
      </c>
      <c r="G60" s="16">
        <f t="shared" si="1"/>
        <v>29.180842934227801</v>
      </c>
      <c r="H60">
        <f t="shared" si="2"/>
        <v>1.8754380195713378</v>
      </c>
    </row>
    <row r="61" spans="4:8" x14ac:dyDescent="0.25">
      <c r="D61" s="10">
        <v>61</v>
      </c>
      <c r="E61" s="8">
        <v>19.47</v>
      </c>
      <c r="F61" s="11">
        <f t="shared" si="3"/>
        <v>36.563780347552147</v>
      </c>
      <c r="G61" s="16">
        <f t="shared" si="1"/>
        <v>31.09748286422634</v>
      </c>
      <c r="H61">
        <f t="shared" si="2"/>
        <v>1.8779548201105367</v>
      </c>
    </row>
    <row r="62" spans="4:8" x14ac:dyDescent="0.25">
      <c r="D62" s="10">
        <v>62</v>
      </c>
      <c r="E62" s="8">
        <v>20.71</v>
      </c>
      <c r="F62" s="11">
        <f t="shared" si="3"/>
        <v>38.944567263656026</v>
      </c>
      <c r="G62" s="16">
        <f t="shared" si="1"/>
        <v>33.078010791891508</v>
      </c>
      <c r="H62">
        <f t="shared" si="2"/>
        <v>1.8804716206497356</v>
      </c>
    </row>
    <row r="63" spans="4:8" x14ac:dyDescent="0.25">
      <c r="D63" s="10">
        <v>63</v>
      </c>
      <c r="E63" s="8">
        <v>21.99</v>
      </c>
      <c r="F63" s="11">
        <f t="shared" si="3"/>
        <v>41.406915381944664</v>
      </c>
      <c r="G63" s="16">
        <f t="shared" si="1"/>
        <v>35.122426717223277</v>
      </c>
      <c r="H63">
        <f t="shared" si="2"/>
        <v>1.8829884211889345</v>
      </c>
    </row>
    <row r="64" spans="4:8" x14ac:dyDescent="0.25">
      <c r="D64" s="10">
        <v>64</v>
      </c>
      <c r="E64" s="8">
        <v>23.33</v>
      </c>
      <c r="F64" s="11">
        <f t="shared" si="3"/>
        <v>43.988836822917349</v>
      </c>
      <c r="G64" s="16">
        <f t="shared" si="1"/>
        <v>37.262674639054985</v>
      </c>
      <c r="H64">
        <f t="shared" si="2"/>
        <v>1.8855052217281334</v>
      </c>
    </row>
    <row r="65" spans="4:8" x14ac:dyDescent="0.25">
      <c r="D65" s="10">
        <v>65</v>
      </c>
      <c r="E65" s="8">
        <v>24.73</v>
      </c>
      <c r="F65" s="11">
        <f t="shared" ref="F65:F96" si="4">E65*H65</f>
        <v>46.69078461067113</v>
      </c>
      <c r="G65" s="16">
        <f t="shared" si="1"/>
        <v>39.498754557386619</v>
      </c>
      <c r="H65">
        <f t="shared" si="2"/>
        <v>1.8880220222673323</v>
      </c>
    </row>
    <row r="66" spans="4:8" x14ac:dyDescent="0.25">
      <c r="D66" s="10">
        <v>66</v>
      </c>
      <c r="E66" s="8">
        <v>26.14</v>
      </c>
      <c r="F66" s="11">
        <f t="shared" si="4"/>
        <v>49.418684828162725</v>
      </c>
      <c r="G66" s="16">
        <f t="shared" ref="G66:G129" si="5">$C$7*E66/AVERAGE($C$2:$C$3)</f>
        <v>41.750806475134908</v>
      </c>
      <c r="H66">
        <f t="shared" si="2"/>
        <v>1.8905388228065312</v>
      </c>
    </row>
    <row r="67" spans="4:8" x14ac:dyDescent="0.25">
      <c r="D67" s="10">
        <v>67</v>
      </c>
      <c r="E67" s="8">
        <v>27.59</v>
      </c>
      <c r="F67" s="11">
        <f t="shared" si="4"/>
        <v>52.229404648108691</v>
      </c>
      <c r="G67" s="16">
        <f t="shared" si="5"/>
        <v>44.06674639054981</v>
      </c>
      <c r="H67">
        <f t="shared" si="2"/>
        <v>1.8930556233457301</v>
      </c>
    </row>
    <row r="68" spans="4:8" x14ac:dyDescent="0.25">
      <c r="D68" s="10">
        <v>68</v>
      </c>
      <c r="E68" s="8">
        <v>29.11</v>
      </c>
      <c r="F68" s="11">
        <f t="shared" si="4"/>
        <v>55.18011325929028</v>
      </c>
      <c r="G68" s="16">
        <f t="shared" si="5"/>
        <v>46.494490301881292</v>
      </c>
      <c r="H68">
        <f t="shared" si="2"/>
        <v>1.895572423884929</v>
      </c>
    </row>
    <row r="69" spans="4:8" x14ac:dyDescent="0.25">
      <c r="D69" s="10">
        <v>69</v>
      </c>
      <c r="E69" s="8">
        <v>30.67</v>
      </c>
      <c r="F69" s="11">
        <f t="shared" si="4"/>
        <v>58.214396513088005</v>
      </c>
      <c r="G69" s="16">
        <f t="shared" si="5"/>
        <v>48.986122210879408</v>
      </c>
      <c r="H69">
        <f t="shared" si="2"/>
        <v>1.8980892244241279</v>
      </c>
    </row>
    <row r="70" spans="4:8" x14ac:dyDescent="0.25">
      <c r="D70" s="10">
        <v>70</v>
      </c>
      <c r="E70" s="8">
        <v>32.26</v>
      </c>
      <c r="F70" s="11">
        <f t="shared" si="4"/>
        <v>61.313550365316921</v>
      </c>
      <c r="G70" s="16">
        <f t="shared" si="5"/>
        <v>51.525670118127465</v>
      </c>
      <c r="H70">
        <f t="shared" ref="H70:H129" si="6">H69+$C$17</f>
        <v>1.9006060249633268</v>
      </c>
    </row>
    <row r="71" spans="4:8" x14ac:dyDescent="0.25">
      <c r="D71" s="10">
        <v>71</v>
      </c>
      <c r="E71" s="8">
        <v>33.909999999999997</v>
      </c>
      <c r="F71" s="11">
        <f t="shared" si="4"/>
        <v>64.534895012790642</v>
      </c>
      <c r="G71" s="16">
        <f t="shared" si="5"/>
        <v>54.161050021875468</v>
      </c>
      <c r="H71">
        <f t="shared" si="6"/>
        <v>1.9031228255025257</v>
      </c>
    </row>
    <row r="72" spans="4:8" x14ac:dyDescent="0.25">
      <c r="D72" s="10">
        <v>72</v>
      </c>
      <c r="E72" s="8">
        <v>35.630000000000003</v>
      </c>
      <c r="F72" s="11">
        <f t="shared" si="4"/>
        <v>67.897939875866655</v>
      </c>
      <c r="G72" s="16">
        <f t="shared" si="5"/>
        <v>56.908233921540052</v>
      </c>
      <c r="H72">
        <f t="shared" si="6"/>
        <v>1.9056396260417245</v>
      </c>
    </row>
    <row r="73" spans="4:8" x14ac:dyDescent="0.25">
      <c r="D73" s="10">
        <v>73</v>
      </c>
      <c r="E73" s="8">
        <v>37.4</v>
      </c>
      <c r="F73" s="11">
        <f t="shared" si="4"/>
        <v>71.365050354126538</v>
      </c>
      <c r="G73" s="16">
        <f t="shared" si="5"/>
        <v>59.735277818287898</v>
      </c>
      <c r="H73">
        <f t="shared" si="6"/>
        <v>1.9081564265809234</v>
      </c>
    </row>
    <row r="74" spans="4:8" x14ac:dyDescent="0.25">
      <c r="D74" s="10">
        <v>74</v>
      </c>
      <c r="E74" s="8">
        <v>39.24</v>
      </c>
      <c r="F74" s="11">
        <f t="shared" si="4"/>
        <v>74.974817432193603</v>
      </c>
      <c r="G74" s="16">
        <f t="shared" si="5"/>
        <v>62.674125710952325</v>
      </c>
      <c r="H74">
        <f t="shared" si="6"/>
        <v>1.9106732271201223</v>
      </c>
    </row>
    <row r="75" spans="4:8" x14ac:dyDescent="0.25">
      <c r="D75" s="10">
        <v>75</v>
      </c>
      <c r="E75" s="8">
        <v>41.14</v>
      </c>
      <c r="F75" s="11">
        <f t="shared" si="4"/>
        <v>78.708637737904482</v>
      </c>
      <c r="G75" s="16">
        <f t="shared" si="5"/>
        <v>65.708805600116676</v>
      </c>
      <c r="H75">
        <f t="shared" si="6"/>
        <v>1.9131900276593212</v>
      </c>
    </row>
    <row r="76" spans="4:8" x14ac:dyDescent="0.25">
      <c r="D76" s="10">
        <v>76</v>
      </c>
      <c r="E76" s="8">
        <v>43.09</v>
      </c>
      <c r="F76" s="11">
        <f t="shared" si="4"/>
        <v>82.547807227074244</v>
      </c>
      <c r="G76" s="16">
        <f t="shared" si="5"/>
        <v>68.823345486364317</v>
      </c>
      <c r="H76">
        <f t="shared" si="6"/>
        <v>1.9157068281985201</v>
      </c>
    </row>
    <row r="77" spans="4:8" x14ac:dyDescent="0.25">
      <c r="D77" s="10">
        <v>77</v>
      </c>
      <c r="E77" s="8">
        <v>45.11</v>
      </c>
      <c r="F77" s="11">
        <f t="shared" si="4"/>
        <v>86.531067892358507</v>
      </c>
      <c r="G77" s="16">
        <f t="shared" si="5"/>
        <v>72.049689368528533</v>
      </c>
      <c r="H77">
        <f t="shared" si="6"/>
        <v>1.918223628737719</v>
      </c>
    </row>
    <row r="78" spans="4:8" x14ac:dyDescent="0.25">
      <c r="D78" s="10">
        <v>78</v>
      </c>
      <c r="E78" s="8">
        <v>47.21</v>
      </c>
      <c r="F78" s="11">
        <f t="shared" si="4"/>
        <v>90.678155666163292</v>
      </c>
      <c r="G78" s="16">
        <f t="shared" si="5"/>
        <v>75.403809246025972</v>
      </c>
      <c r="H78">
        <f t="shared" si="6"/>
        <v>1.9207404292769179</v>
      </c>
    </row>
    <row r="79" spans="4:8" x14ac:dyDescent="0.25">
      <c r="D79" s="10">
        <v>79</v>
      </c>
      <c r="E79" s="8">
        <v>49.39</v>
      </c>
      <c r="F79" s="11">
        <f t="shared" si="4"/>
        <v>94.989674580618015</v>
      </c>
      <c r="G79" s="16">
        <f t="shared" si="5"/>
        <v>78.885705118856663</v>
      </c>
      <c r="H79">
        <f t="shared" si="6"/>
        <v>1.9232572298161168</v>
      </c>
    </row>
    <row r="80" spans="4:8" x14ac:dyDescent="0.25">
      <c r="D80" s="10">
        <v>80</v>
      </c>
      <c r="E80" s="8">
        <v>51.6</v>
      </c>
      <c r="F80" s="11">
        <f t="shared" si="4"/>
        <v>99.369939966334286</v>
      </c>
      <c r="G80" s="16">
        <f t="shared" si="5"/>
        <v>82.415516989937302</v>
      </c>
      <c r="H80">
        <f t="shared" si="6"/>
        <v>1.9257740303553157</v>
      </c>
    </row>
    <row r="81" spans="4:8" x14ac:dyDescent="0.25">
      <c r="D81" s="10">
        <v>81</v>
      </c>
      <c r="E81" s="8">
        <v>53.86</v>
      </c>
      <c r="F81" s="11">
        <f t="shared" si="4"/>
        <v>103.85774415197855</v>
      </c>
      <c r="G81" s="16">
        <f t="shared" si="5"/>
        <v>86.025188858101231</v>
      </c>
      <c r="H81">
        <f t="shared" si="6"/>
        <v>1.9282908308945146</v>
      </c>
    </row>
    <row r="82" spans="4:8" x14ac:dyDescent="0.25">
      <c r="D82" s="10">
        <v>82</v>
      </c>
      <c r="E82" s="8">
        <v>56.2</v>
      </c>
      <c r="F82" s="11">
        <f t="shared" si="4"/>
        <v>108.51138888657471</v>
      </c>
      <c r="G82" s="16">
        <f t="shared" si="5"/>
        <v>89.762636721598383</v>
      </c>
      <c r="H82">
        <f t="shared" si="6"/>
        <v>1.9308076314337135</v>
      </c>
    </row>
    <row r="83" spans="4:8" x14ac:dyDescent="0.25">
      <c r="D83" s="10">
        <v>83</v>
      </c>
      <c r="E83" s="8">
        <v>58.63</v>
      </c>
      <c r="F83" s="11">
        <f t="shared" si="4"/>
        <v>113.35081144657185</v>
      </c>
      <c r="G83" s="16">
        <f t="shared" si="5"/>
        <v>93.643832579845437</v>
      </c>
      <c r="H83">
        <f t="shared" si="6"/>
        <v>1.9333244319729124</v>
      </c>
    </row>
    <row r="84" spans="4:8" x14ac:dyDescent="0.25">
      <c r="D84" s="10">
        <v>84</v>
      </c>
      <c r="E84" s="8">
        <v>61.12</v>
      </c>
      <c r="F84" s="11">
        <f t="shared" si="4"/>
        <v>118.31861613114023</v>
      </c>
      <c r="G84" s="16">
        <f t="shared" si="5"/>
        <v>97.620860434592416</v>
      </c>
      <c r="H84">
        <f t="shared" si="6"/>
        <v>1.9358412325121113</v>
      </c>
    </row>
    <row r="85" spans="4:8" x14ac:dyDescent="0.25">
      <c r="D85" s="10">
        <v>85</v>
      </c>
      <c r="E85" s="8">
        <v>63.69</v>
      </c>
      <c r="F85" s="11">
        <f t="shared" si="4"/>
        <v>123.45402312503793</v>
      </c>
      <c r="G85" s="16">
        <f t="shared" si="5"/>
        <v>101.7256642846726</v>
      </c>
      <c r="H85">
        <f t="shared" si="6"/>
        <v>1.9383580330513102</v>
      </c>
    </row>
    <row r="86" spans="4:8" x14ac:dyDescent="0.25">
      <c r="D86" s="10">
        <v>86</v>
      </c>
      <c r="E86" s="8">
        <v>66.34</v>
      </c>
      <c r="F86" s="11">
        <f t="shared" si="4"/>
        <v>128.75763646039437</v>
      </c>
      <c r="G86" s="16">
        <f t="shared" si="5"/>
        <v>105.95824413008607</v>
      </c>
      <c r="H86">
        <f t="shared" si="6"/>
        <v>1.9408748335905091</v>
      </c>
    </row>
    <row r="87" spans="4:8" x14ac:dyDescent="0.25">
      <c r="D87" s="10">
        <v>87</v>
      </c>
      <c r="E87" s="8">
        <v>69.08</v>
      </c>
      <c r="F87" s="11">
        <f t="shared" si="4"/>
        <v>134.24949408568023</v>
      </c>
      <c r="G87" s="16">
        <f t="shared" si="5"/>
        <v>110.3345719702494</v>
      </c>
      <c r="H87">
        <f t="shared" si="6"/>
        <v>1.9433916341297079</v>
      </c>
    </row>
    <row r="88" spans="4:8" x14ac:dyDescent="0.25">
      <c r="D88" s="10">
        <v>88</v>
      </c>
      <c r="E88" s="8">
        <v>71.94</v>
      </c>
      <c r="F88" s="11">
        <f t="shared" si="4"/>
        <v>139.98865279008115</v>
      </c>
      <c r="G88" s="16">
        <f t="shared" si="5"/>
        <v>114.90256380341259</v>
      </c>
      <c r="H88">
        <f t="shared" si="6"/>
        <v>1.9459084346689068</v>
      </c>
    </row>
    <row r="89" spans="4:8" x14ac:dyDescent="0.25">
      <c r="D89" s="10">
        <v>89</v>
      </c>
      <c r="E89" s="8">
        <v>74.92</v>
      </c>
      <c r="F89" s="11">
        <f t="shared" si="4"/>
        <v>145.9760186217913</v>
      </c>
      <c r="G89" s="16">
        <f t="shared" si="5"/>
        <v>119.66221962957563</v>
      </c>
      <c r="H89">
        <f t="shared" si="6"/>
        <v>1.9484252352081057</v>
      </c>
    </row>
    <row r="90" spans="4:8" x14ac:dyDescent="0.25">
      <c r="D90" s="10">
        <v>90</v>
      </c>
      <c r="E90" s="8">
        <v>77.98</v>
      </c>
      <c r="F90" s="11">
        <f t="shared" si="4"/>
        <v>152.13445994757481</v>
      </c>
      <c r="G90" s="16">
        <f t="shared" si="5"/>
        <v>124.54965145107192</v>
      </c>
      <c r="H90">
        <f t="shared" si="6"/>
        <v>1.9509420357473046</v>
      </c>
    </row>
    <row r="91" spans="4:8" x14ac:dyDescent="0.25">
      <c r="D91" s="10">
        <v>91</v>
      </c>
      <c r="E91" s="8">
        <v>81.150000000000006</v>
      </c>
      <c r="F91" s="11">
        <f t="shared" si="4"/>
        <v>158.52318456464977</v>
      </c>
      <c r="G91" s="16">
        <f t="shared" si="5"/>
        <v>129.61277526615143</v>
      </c>
      <c r="H91">
        <f t="shared" si="6"/>
        <v>1.9534588362865035</v>
      </c>
    </row>
    <row r="92" spans="4:8" x14ac:dyDescent="0.25">
      <c r="D92" s="10">
        <v>92</v>
      </c>
      <c r="E92" s="8">
        <v>84.43</v>
      </c>
      <c r="F92" s="11">
        <f t="shared" si="4"/>
        <v>165.14302301719408</v>
      </c>
      <c r="G92" s="16">
        <f t="shared" si="5"/>
        <v>134.85159107481411</v>
      </c>
      <c r="H92">
        <f t="shared" si="6"/>
        <v>1.9559756368257024</v>
      </c>
    </row>
    <row r="93" spans="4:8" x14ac:dyDescent="0.25">
      <c r="D93" s="10">
        <v>93</v>
      </c>
      <c r="E93" s="8">
        <v>87.81</v>
      </c>
      <c r="F93" s="11">
        <f t="shared" si="4"/>
        <v>171.975220925012</v>
      </c>
      <c r="G93" s="16">
        <f t="shared" si="5"/>
        <v>140.25012687764331</v>
      </c>
      <c r="H93">
        <f t="shared" si="6"/>
        <v>1.9584924373649013</v>
      </c>
    </row>
    <row r="94" spans="4:8" x14ac:dyDescent="0.25">
      <c r="D94" s="10">
        <v>94</v>
      </c>
      <c r="E94" s="8">
        <v>91.28</v>
      </c>
      <c r="F94" s="11">
        <f t="shared" si="4"/>
        <v>179.00092323588626</v>
      </c>
      <c r="G94" s="16">
        <f t="shared" si="5"/>
        <v>145.79241067522241</v>
      </c>
      <c r="H94">
        <f t="shared" si="6"/>
        <v>1.9610092379041002</v>
      </c>
    </row>
    <row r="95" spans="4:8" x14ac:dyDescent="0.25">
      <c r="D95" s="10">
        <v>95</v>
      </c>
      <c r="E95" s="8">
        <v>94.85</v>
      </c>
      <c r="F95" s="11">
        <f t="shared" si="4"/>
        <v>186.2404447463469</v>
      </c>
      <c r="G95" s="16">
        <f t="shared" si="5"/>
        <v>151.49441446696807</v>
      </c>
      <c r="H95">
        <f t="shared" si="6"/>
        <v>1.9635260384432991</v>
      </c>
    </row>
    <row r="96" spans="4:8" x14ac:dyDescent="0.25">
      <c r="D96" s="10">
        <v>96</v>
      </c>
      <c r="E96" s="8">
        <v>98.52</v>
      </c>
      <c r="F96" s="11">
        <f t="shared" si="4"/>
        <v>193.6945404965557</v>
      </c>
      <c r="G96" s="16">
        <f t="shared" si="5"/>
        <v>157.3561382528803</v>
      </c>
      <c r="H96">
        <f t="shared" si="6"/>
        <v>1.966042838982498</v>
      </c>
    </row>
    <row r="97" spans="4:8" x14ac:dyDescent="0.25">
      <c r="D97" s="10">
        <v>97</v>
      </c>
      <c r="E97" s="8">
        <v>102.27</v>
      </c>
      <c r="F97" s="11">
        <f t="shared" ref="F97:F128" si="7">E97*H97</f>
        <v>201.32459433388394</v>
      </c>
      <c r="G97" s="16">
        <f t="shared" si="5"/>
        <v>163.34563803412576</v>
      </c>
      <c r="H97">
        <f t="shared" si="6"/>
        <v>1.9685596395216969</v>
      </c>
    </row>
    <row r="98" spans="4:8" x14ac:dyDescent="0.25">
      <c r="D98" s="10">
        <v>98</v>
      </c>
      <c r="E98" s="8">
        <v>106.11</v>
      </c>
      <c r="F98" s="11">
        <f t="shared" si="7"/>
        <v>209.15092105486164</v>
      </c>
      <c r="G98" s="16">
        <f t="shared" si="5"/>
        <v>169.47888581012108</v>
      </c>
      <c r="H98">
        <f t="shared" si="6"/>
        <v>1.9710764400608958</v>
      </c>
    </row>
    <row r="99" spans="4:8" x14ac:dyDescent="0.25">
      <c r="D99" s="10">
        <v>99</v>
      </c>
      <c r="E99" s="8">
        <v>110.05</v>
      </c>
      <c r="F99" s="11">
        <f t="shared" si="7"/>
        <v>217.19393612804041</v>
      </c>
      <c r="G99" s="16">
        <f t="shared" si="5"/>
        <v>175.77185358028296</v>
      </c>
      <c r="H99">
        <f t="shared" si="6"/>
        <v>1.9735932406000947</v>
      </c>
    </row>
    <row r="100" spans="4:8" x14ac:dyDescent="0.25">
      <c r="D100" s="10">
        <v>100</v>
      </c>
      <c r="E100" s="8">
        <v>113.99</v>
      </c>
      <c r="F100" s="11">
        <f t="shared" si="7"/>
        <v>225.25678358946806</v>
      </c>
      <c r="G100" s="16">
        <f t="shared" si="5"/>
        <v>182.06482135044482</v>
      </c>
      <c r="H100">
        <f t="shared" si="6"/>
        <v>1.9761100411392936</v>
      </c>
    </row>
    <row r="101" spans="4:8" x14ac:dyDescent="0.25">
      <c r="D101" s="10">
        <v>101</v>
      </c>
      <c r="E101" s="8">
        <v>118.05</v>
      </c>
      <c r="F101" s="11">
        <f t="shared" si="7"/>
        <v>233.57689866014604</v>
      </c>
      <c r="G101" s="16">
        <f t="shared" si="5"/>
        <v>188.54945311360657</v>
      </c>
      <c r="H101">
        <f t="shared" si="6"/>
        <v>1.9786268416784925</v>
      </c>
    </row>
    <row r="102" spans="4:8" x14ac:dyDescent="0.25">
      <c r="D102" s="10">
        <v>102</v>
      </c>
      <c r="E102" s="8">
        <v>122.25</v>
      </c>
      <c r="F102" s="11">
        <f t="shared" si="7"/>
        <v>242.19481026111276</v>
      </c>
      <c r="G102" s="16">
        <f t="shared" si="5"/>
        <v>195.25769286860148</v>
      </c>
      <c r="H102">
        <f t="shared" si="6"/>
        <v>1.9811436422176913</v>
      </c>
    </row>
    <row r="103" spans="4:8" x14ac:dyDescent="0.25">
      <c r="D103" s="10">
        <v>103</v>
      </c>
      <c r="E103" s="8">
        <v>126.6</v>
      </c>
      <c r="F103" s="11">
        <f t="shared" si="7"/>
        <v>251.1314120530223</v>
      </c>
      <c r="G103" s="16">
        <f t="shared" si="5"/>
        <v>202.20551261484619</v>
      </c>
      <c r="H103">
        <f t="shared" si="6"/>
        <v>1.9836604427568902</v>
      </c>
    </row>
    <row r="104" spans="4:8" x14ac:dyDescent="0.25">
      <c r="D104" s="10">
        <v>104</v>
      </c>
      <c r="E104" s="8">
        <v>131.07</v>
      </c>
      <c r="F104" s="11">
        <f t="shared" si="7"/>
        <v>260.32825127881841</v>
      </c>
      <c r="G104" s="16">
        <f t="shared" si="5"/>
        <v>209.34499635409074</v>
      </c>
      <c r="H104">
        <f t="shared" si="6"/>
        <v>1.9861772432960891</v>
      </c>
    </row>
    <row r="105" spans="4:8" x14ac:dyDescent="0.25">
      <c r="D105" s="10">
        <v>105</v>
      </c>
      <c r="E105" s="8">
        <v>135.65</v>
      </c>
      <c r="F105" s="11">
        <f t="shared" si="7"/>
        <v>269.76634704625684</v>
      </c>
      <c r="G105" s="16">
        <f t="shared" si="5"/>
        <v>216.66017208691852</v>
      </c>
      <c r="H105">
        <f t="shared" si="6"/>
        <v>1.988694043835288</v>
      </c>
    </row>
    <row r="106" spans="4:8" x14ac:dyDescent="0.25">
      <c r="D106" s="10">
        <v>106</v>
      </c>
      <c r="E106" s="8">
        <v>140.36000000000001</v>
      </c>
      <c r="F106" s="11">
        <f t="shared" si="7"/>
        <v>279.48635411640299</v>
      </c>
      <c r="G106" s="16">
        <f t="shared" si="5"/>
        <v>224.1829838121628</v>
      </c>
      <c r="H106">
        <f t="shared" si="6"/>
        <v>1.9912108443744869</v>
      </c>
    </row>
    <row r="107" spans="4:8" x14ac:dyDescent="0.25">
      <c r="D107" s="10">
        <v>107</v>
      </c>
      <c r="E107" s="8">
        <v>145.16</v>
      </c>
      <c r="F107" s="11">
        <f t="shared" si="7"/>
        <v>289.40950493567061</v>
      </c>
      <c r="G107" s="16">
        <f t="shared" si="5"/>
        <v>231.84954353215696</v>
      </c>
      <c r="H107">
        <f t="shared" si="6"/>
        <v>1.9937276449136858</v>
      </c>
    </row>
    <row r="108" spans="4:8" x14ac:dyDescent="0.25">
      <c r="D108" s="10">
        <v>108</v>
      </c>
      <c r="E108" s="8">
        <v>150.09</v>
      </c>
      <c r="F108" s="11">
        <f t="shared" si="7"/>
        <v>299.61632881802348</v>
      </c>
      <c r="G108" s="16">
        <f t="shared" si="5"/>
        <v>239.72373924456767</v>
      </c>
      <c r="H108">
        <f t="shared" si="6"/>
        <v>1.9962444454528847</v>
      </c>
    </row>
    <row r="109" spans="4:8" x14ac:dyDescent="0.25">
      <c r="D109" s="10">
        <v>109</v>
      </c>
      <c r="E109" s="8">
        <v>155.38</v>
      </c>
      <c r="F109" s="11">
        <f t="shared" si="7"/>
        <v>310.56752240224995</v>
      </c>
      <c r="G109" s="16">
        <f t="shared" si="5"/>
        <v>248.1729269359779</v>
      </c>
      <c r="H109">
        <f t="shared" si="6"/>
        <v>1.9987612459920836</v>
      </c>
    </row>
    <row r="110" spans="4:8" x14ac:dyDescent="0.25">
      <c r="D110" s="10">
        <v>110</v>
      </c>
      <c r="E110" s="8">
        <v>160.78</v>
      </c>
      <c r="F110" s="11">
        <f t="shared" si="7"/>
        <v>321.7654843212996</v>
      </c>
      <c r="G110" s="16">
        <f t="shared" si="5"/>
        <v>256.79780662097136</v>
      </c>
      <c r="H110">
        <f t="shared" si="6"/>
        <v>2.0012780465312825</v>
      </c>
    </row>
    <row r="111" spans="4:8" x14ac:dyDescent="0.25">
      <c r="D111" s="10">
        <v>111</v>
      </c>
      <c r="E111" s="8">
        <v>166.15</v>
      </c>
      <c r="F111" s="11">
        <f t="shared" si="7"/>
        <v>332.93051384076051</v>
      </c>
      <c r="G111" s="16">
        <f t="shared" si="5"/>
        <v>265.37477030771481</v>
      </c>
      <c r="H111">
        <f t="shared" si="6"/>
        <v>2.0037948470704814</v>
      </c>
    </row>
    <row r="112" spans="4:8" x14ac:dyDescent="0.25">
      <c r="D112" s="10">
        <v>112</v>
      </c>
      <c r="E112" s="8">
        <v>171.61</v>
      </c>
      <c r="F112" s="11">
        <f t="shared" si="7"/>
        <v>344.30314184629725</v>
      </c>
      <c r="G112" s="16">
        <f t="shared" si="5"/>
        <v>274.09548198920822</v>
      </c>
      <c r="H112">
        <f t="shared" si="6"/>
        <v>2.0063116476096803</v>
      </c>
    </row>
    <row r="113" spans="4:8" x14ac:dyDescent="0.25">
      <c r="D113" s="10">
        <v>113</v>
      </c>
      <c r="E113" s="8">
        <v>177.07</v>
      </c>
      <c r="F113" s="11">
        <f t="shared" si="7"/>
        <v>355.70325331372203</v>
      </c>
      <c r="G113" s="16">
        <f t="shared" si="5"/>
        <v>282.81619367070152</v>
      </c>
      <c r="H113">
        <f t="shared" si="6"/>
        <v>2.0088284481488792</v>
      </c>
    </row>
    <row r="114" spans="4:8" x14ac:dyDescent="0.25">
      <c r="D114" s="10">
        <v>114</v>
      </c>
      <c r="E114" s="8">
        <v>182.64</v>
      </c>
      <c r="F114" s="11">
        <f t="shared" si="7"/>
        <v>367.35209622039054</v>
      </c>
      <c r="G114" s="16">
        <f t="shared" si="5"/>
        <v>291.71259734577808</v>
      </c>
      <c r="H114">
        <f t="shared" si="6"/>
        <v>2.0113452486880781</v>
      </c>
    </row>
    <row r="115" spans="4:8" x14ac:dyDescent="0.25">
      <c r="D115" s="10">
        <v>115</v>
      </c>
      <c r="E115" s="8">
        <v>188.32</v>
      </c>
      <c r="F115" s="11">
        <f t="shared" si="7"/>
        <v>379.2505011104808</v>
      </c>
      <c r="G115" s="16">
        <f t="shared" si="5"/>
        <v>300.78469301443783</v>
      </c>
      <c r="H115">
        <f t="shared" si="6"/>
        <v>2.013862049227277</v>
      </c>
    </row>
    <row r="116" spans="4:8" x14ac:dyDescent="0.25">
      <c r="D116" s="10">
        <v>116</v>
      </c>
      <c r="E116" s="8">
        <v>194.11</v>
      </c>
      <c r="F116" s="11">
        <f t="shared" si="7"/>
        <v>391.39929852817068</v>
      </c>
      <c r="G116" s="16">
        <f t="shared" si="5"/>
        <v>310.03248067668085</v>
      </c>
      <c r="H116">
        <f t="shared" si="6"/>
        <v>2.0163788497664759</v>
      </c>
    </row>
    <row r="117" spans="4:8" x14ac:dyDescent="0.25">
      <c r="D117" s="10">
        <v>117</v>
      </c>
      <c r="E117" s="8">
        <v>200.04</v>
      </c>
      <c r="F117" s="11">
        <f t="shared" si="7"/>
        <v>403.85988588714719</v>
      </c>
      <c r="G117" s="16">
        <f t="shared" si="5"/>
        <v>319.50387633075695</v>
      </c>
      <c r="H117">
        <f t="shared" si="6"/>
        <v>2.0188956503056747</v>
      </c>
    </row>
    <row r="118" spans="4:8" x14ac:dyDescent="0.25">
      <c r="D118" s="10">
        <v>118</v>
      </c>
      <c r="E118" s="8">
        <v>206.09</v>
      </c>
      <c r="F118" s="11">
        <f t="shared" si="7"/>
        <v>416.59289199462</v>
      </c>
      <c r="G118" s="16">
        <f t="shared" si="5"/>
        <v>329.16693597783296</v>
      </c>
      <c r="H118">
        <f t="shared" si="6"/>
        <v>2.0214124508448736</v>
      </c>
    </row>
    <row r="119" spans="4:8" x14ac:dyDescent="0.25">
      <c r="D119" s="10">
        <v>119</v>
      </c>
      <c r="E119" s="8">
        <v>212.28</v>
      </c>
      <c r="F119" s="11">
        <f t="shared" si="7"/>
        <v>429.63970148381094</v>
      </c>
      <c r="G119" s="16">
        <f t="shared" si="5"/>
        <v>339.05360361674207</v>
      </c>
      <c r="H119">
        <f t="shared" si="6"/>
        <v>2.0239292513840725</v>
      </c>
    </row>
    <row r="120" spans="4:8" x14ac:dyDescent="0.25">
      <c r="D120" s="10">
        <v>120</v>
      </c>
      <c r="E120" s="8">
        <v>218.61</v>
      </c>
      <c r="F120" s="11">
        <f t="shared" si="7"/>
        <v>443.00137141094638</v>
      </c>
      <c r="G120" s="16">
        <f t="shared" si="5"/>
        <v>349.16387924748443</v>
      </c>
      <c r="H120">
        <f t="shared" si="6"/>
        <v>2.0264460519232714</v>
      </c>
    </row>
    <row r="121" spans="4:8" x14ac:dyDescent="0.25">
      <c r="D121" s="10">
        <v>121</v>
      </c>
      <c r="E121" s="8">
        <v>225.09</v>
      </c>
      <c r="F121" s="11">
        <f t="shared" si="7"/>
        <v>456.69924846077743</v>
      </c>
      <c r="G121" s="16">
        <f t="shared" si="5"/>
        <v>359.51373486947648</v>
      </c>
      <c r="H121">
        <f t="shared" si="6"/>
        <v>2.0289628524624703</v>
      </c>
    </row>
    <row r="122" spans="4:8" x14ac:dyDescent="0.25">
      <c r="D122" s="10">
        <v>122</v>
      </c>
      <c r="E122" s="8">
        <v>231.71</v>
      </c>
      <c r="F122" s="11">
        <f t="shared" si="7"/>
        <v>470.71415039701679</v>
      </c>
      <c r="G122" s="16">
        <f t="shared" si="5"/>
        <v>370.08719848330185</v>
      </c>
      <c r="H122">
        <f t="shared" si="6"/>
        <v>2.0314796530016692</v>
      </c>
    </row>
    <row r="123" spans="4:8" x14ac:dyDescent="0.25">
      <c r="D123" s="10">
        <v>123</v>
      </c>
      <c r="E123" s="8">
        <v>238.43</v>
      </c>
      <c r="F123" s="11">
        <f t="shared" si="7"/>
        <v>484.96577441774917</v>
      </c>
      <c r="G123" s="16">
        <f t="shared" si="5"/>
        <v>380.82038209129365</v>
      </c>
      <c r="H123">
        <f t="shared" si="6"/>
        <v>2.0339964535408681</v>
      </c>
    </row>
    <row r="124" spans="4:8" x14ac:dyDescent="0.25">
      <c r="D124" s="10">
        <v>124</v>
      </c>
      <c r="E124" s="8">
        <v>245.26</v>
      </c>
      <c r="F124" s="11">
        <f t="shared" si="7"/>
        <v>499.4752406956772</v>
      </c>
      <c r="G124" s="16">
        <f t="shared" si="5"/>
        <v>391.72925769286866</v>
      </c>
      <c r="H124">
        <f t="shared" si="6"/>
        <v>2.036513254080067</v>
      </c>
    </row>
    <row r="125" spans="4:8" x14ac:dyDescent="0.25">
      <c r="D125" s="10">
        <v>125</v>
      </c>
      <c r="E125" s="8">
        <v>252.22</v>
      </c>
      <c r="F125" s="11">
        <f t="shared" si="7"/>
        <v>514.28416037607121</v>
      </c>
      <c r="G125" s="16">
        <f t="shared" si="5"/>
        <v>402.84576928686022</v>
      </c>
      <c r="H125">
        <f t="shared" si="6"/>
        <v>2.0390300546192659</v>
      </c>
    </row>
    <row r="126" spans="4:8" x14ac:dyDescent="0.25">
      <c r="D126" s="10">
        <v>126</v>
      </c>
      <c r="E126" s="8">
        <v>259.33999999999997</v>
      </c>
      <c r="F126" s="11">
        <f t="shared" si="7"/>
        <v>529.45476141679626</v>
      </c>
      <c r="G126" s="16">
        <f t="shared" si="5"/>
        <v>414.21783287151817</v>
      </c>
      <c r="H126">
        <f t="shared" si="6"/>
        <v>2.0415468551584648</v>
      </c>
    </row>
    <row r="127" spans="4:8" x14ac:dyDescent="0.25">
      <c r="D127" s="10">
        <v>127</v>
      </c>
      <c r="E127" s="8">
        <v>266.67</v>
      </c>
      <c r="F127" s="11">
        <f t="shared" si="7"/>
        <v>545.09045506489599</v>
      </c>
      <c r="G127" s="16">
        <f t="shared" si="5"/>
        <v>425.92530844392599</v>
      </c>
      <c r="H127">
        <f t="shared" si="6"/>
        <v>2.0440636556976637</v>
      </c>
    </row>
    <row r="128" spans="4:8" x14ac:dyDescent="0.25">
      <c r="D128" s="10">
        <v>128</v>
      </c>
      <c r="E128" s="8">
        <v>274.17</v>
      </c>
      <c r="F128" s="11">
        <f t="shared" si="7"/>
        <v>561.11096368646065</v>
      </c>
      <c r="G128" s="16">
        <f t="shared" si="5"/>
        <v>437.9043080064169</v>
      </c>
      <c r="H128">
        <f t="shared" si="6"/>
        <v>2.0465804562368626</v>
      </c>
    </row>
    <row r="129" spans="4:8" x14ac:dyDescent="0.25">
      <c r="D129" s="10">
        <v>129</v>
      </c>
      <c r="E129" s="8">
        <v>281.8</v>
      </c>
      <c r="F129" s="11">
        <f t="shared" ref="F129:F160" si="8">E129*H129</f>
        <v>577.43560695949418</v>
      </c>
      <c r="G129" s="16">
        <f t="shared" si="5"/>
        <v>450.09094356132431</v>
      </c>
      <c r="H129">
        <f t="shared" si="6"/>
        <v>2.0490972567760615</v>
      </c>
    </row>
    <row r="130" spans="4:8" x14ac:dyDescent="0.25">
      <c r="D130" s="10">
        <v>130</v>
      </c>
      <c r="E130" s="8">
        <v>281.8</v>
      </c>
      <c r="F130" s="11">
        <f t="shared" si="8"/>
        <v>577.43560695949714</v>
      </c>
      <c r="G130" s="16">
        <f t="shared" ref="G130" si="9">$C$7*E130/AVERAGE($C$2:$C$3)</f>
        <v>450.09094356132431</v>
      </c>
      <c r="H130">
        <f>C13</f>
        <v>2.0490972567760721</v>
      </c>
    </row>
  </sheetData>
  <mergeCells count="1">
    <mergeCell ref="A11:C1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workbookViewId="0">
      <selection activeCell="D1" sqref="D1"/>
    </sheetView>
  </sheetViews>
  <sheetFormatPr defaultRowHeight="15" x14ac:dyDescent="0.25"/>
  <sheetData>
    <row r="1" spans="1:4" x14ac:dyDescent="0.25">
      <c r="A1" s="7">
        <v>1</v>
      </c>
      <c r="B1" s="7">
        <v>0</v>
      </c>
      <c r="C1" s="11">
        <v>0</v>
      </c>
      <c r="D1" s="9">
        <f>C1-B1</f>
        <v>0</v>
      </c>
    </row>
    <row r="2" spans="1:4" x14ac:dyDescent="0.25">
      <c r="A2" s="7">
        <v>2</v>
      </c>
      <c r="B2" s="7">
        <v>0</v>
      </c>
      <c r="C2" s="11">
        <v>0</v>
      </c>
      <c r="D2" s="9">
        <f>C2-B2</f>
        <v>0</v>
      </c>
    </row>
    <row r="3" spans="1:4" x14ac:dyDescent="0.25">
      <c r="A3" s="7">
        <v>3</v>
      </c>
      <c r="B3" s="7">
        <v>0</v>
      </c>
      <c r="C3" s="11">
        <v>0</v>
      </c>
      <c r="D3" s="9">
        <f>C3-B3</f>
        <v>0</v>
      </c>
    </row>
    <row r="4" spans="1:4" x14ac:dyDescent="0.25">
      <c r="A4" s="7">
        <v>4</v>
      </c>
      <c r="B4" s="7">
        <v>0</v>
      </c>
      <c r="C4" s="11">
        <v>0</v>
      </c>
      <c r="D4" s="9">
        <f t="shared" ref="D4:D67" si="0">C4-B4</f>
        <v>0</v>
      </c>
    </row>
    <row r="5" spans="1:4" x14ac:dyDescent="0.25">
      <c r="A5" s="7">
        <v>5</v>
      </c>
      <c r="B5" s="7">
        <v>0</v>
      </c>
      <c r="C5" s="11">
        <v>0</v>
      </c>
      <c r="D5" s="9">
        <f t="shared" si="0"/>
        <v>0</v>
      </c>
    </row>
    <row r="6" spans="1:4" x14ac:dyDescent="0.25">
      <c r="A6" s="7">
        <v>6</v>
      </c>
      <c r="B6" s="7">
        <v>0</v>
      </c>
      <c r="C6" s="11">
        <v>0</v>
      </c>
      <c r="D6" s="9">
        <f t="shared" si="0"/>
        <v>0</v>
      </c>
    </row>
    <row r="7" spans="1:4" x14ac:dyDescent="0.25">
      <c r="A7" s="7">
        <v>7</v>
      </c>
      <c r="B7" s="7">
        <v>0</v>
      </c>
      <c r="C7" s="11">
        <v>0</v>
      </c>
      <c r="D7" s="9">
        <f t="shared" si="0"/>
        <v>0</v>
      </c>
    </row>
    <row r="8" spans="1:4" x14ac:dyDescent="0.25">
      <c r="A8" s="7">
        <v>8</v>
      </c>
      <c r="B8" s="7">
        <v>0</v>
      </c>
      <c r="C8" s="11">
        <v>0</v>
      </c>
      <c r="D8" s="9">
        <f t="shared" si="0"/>
        <v>0</v>
      </c>
    </row>
    <row r="9" spans="1:4" x14ac:dyDescent="0.25">
      <c r="A9" s="7">
        <v>9</v>
      </c>
      <c r="B9" s="7">
        <v>0</v>
      </c>
      <c r="C9" s="11">
        <v>0</v>
      </c>
      <c r="D9" s="9">
        <f t="shared" si="0"/>
        <v>0</v>
      </c>
    </row>
    <row r="10" spans="1:4" x14ac:dyDescent="0.25">
      <c r="A10" s="7">
        <v>10</v>
      </c>
      <c r="B10" s="7">
        <v>0</v>
      </c>
      <c r="C10" s="11">
        <v>0</v>
      </c>
      <c r="D10" s="9">
        <f t="shared" si="0"/>
        <v>0</v>
      </c>
    </row>
    <row r="11" spans="1:4" x14ac:dyDescent="0.25">
      <c r="A11" s="7">
        <v>11</v>
      </c>
      <c r="B11" s="7">
        <v>0</v>
      </c>
      <c r="C11" s="11">
        <v>0</v>
      </c>
      <c r="D11" s="9">
        <f t="shared" si="0"/>
        <v>0</v>
      </c>
    </row>
    <row r="12" spans="1:4" x14ac:dyDescent="0.25">
      <c r="A12" s="7">
        <v>12</v>
      </c>
      <c r="B12" s="7">
        <v>0</v>
      </c>
      <c r="C12" s="11">
        <v>0</v>
      </c>
      <c r="D12" s="9">
        <f t="shared" si="0"/>
        <v>0</v>
      </c>
    </row>
    <row r="13" spans="1:4" x14ac:dyDescent="0.25">
      <c r="A13" s="7">
        <v>13</v>
      </c>
      <c r="B13" s="7">
        <v>0</v>
      </c>
      <c r="C13" s="11">
        <v>0</v>
      </c>
      <c r="D13" s="9">
        <f t="shared" si="0"/>
        <v>0</v>
      </c>
    </row>
    <row r="14" spans="1:4" x14ac:dyDescent="0.25">
      <c r="A14" s="7">
        <v>14</v>
      </c>
      <c r="B14" s="7">
        <v>0</v>
      </c>
      <c r="C14" s="11">
        <v>0</v>
      </c>
      <c r="D14" s="9">
        <f t="shared" si="0"/>
        <v>0</v>
      </c>
    </row>
    <row r="15" spans="1:4" x14ac:dyDescent="0.25">
      <c r="A15" s="7">
        <v>15</v>
      </c>
      <c r="B15" s="7">
        <v>0</v>
      </c>
      <c r="C15" s="11">
        <v>0</v>
      </c>
      <c r="D15" s="9">
        <f t="shared" si="0"/>
        <v>0</v>
      </c>
    </row>
    <row r="16" spans="1:4" x14ac:dyDescent="0.25">
      <c r="A16" s="7">
        <v>16</v>
      </c>
      <c r="B16" s="7">
        <v>0</v>
      </c>
      <c r="C16" s="11">
        <v>0</v>
      </c>
      <c r="D16" s="9">
        <f t="shared" si="0"/>
        <v>0</v>
      </c>
    </row>
    <row r="17" spans="1:4" x14ac:dyDescent="0.25">
      <c r="A17" s="7">
        <v>17</v>
      </c>
      <c r="B17" s="7">
        <v>0</v>
      </c>
      <c r="C17" s="11">
        <v>0</v>
      </c>
      <c r="D17" s="9">
        <f t="shared" si="0"/>
        <v>0</v>
      </c>
    </row>
    <row r="18" spans="1:4" x14ac:dyDescent="0.25">
      <c r="A18" s="7">
        <v>18</v>
      </c>
      <c r="B18" s="7">
        <v>0</v>
      </c>
      <c r="C18" s="11">
        <v>0</v>
      </c>
      <c r="D18" s="9">
        <f t="shared" si="0"/>
        <v>0</v>
      </c>
    </row>
    <row r="19" spans="1:4" x14ac:dyDescent="0.25">
      <c r="A19" s="7">
        <v>19</v>
      </c>
      <c r="B19" s="7">
        <v>0</v>
      </c>
      <c r="C19" s="11">
        <v>0</v>
      </c>
      <c r="D19" s="9">
        <f t="shared" si="0"/>
        <v>0</v>
      </c>
    </row>
    <row r="20" spans="1:4" x14ac:dyDescent="0.25">
      <c r="A20" s="7">
        <v>20</v>
      </c>
      <c r="B20" s="7">
        <v>0</v>
      </c>
      <c r="C20" s="11">
        <v>0</v>
      </c>
      <c r="D20" s="9">
        <f t="shared" si="0"/>
        <v>0</v>
      </c>
    </row>
    <row r="21" spans="1:4" x14ac:dyDescent="0.25">
      <c r="A21" s="7">
        <v>21</v>
      </c>
      <c r="B21" s="7">
        <v>0</v>
      </c>
      <c r="C21" s="11">
        <v>0</v>
      </c>
      <c r="D21" s="9">
        <f t="shared" si="0"/>
        <v>0</v>
      </c>
    </row>
    <row r="22" spans="1:4" x14ac:dyDescent="0.25">
      <c r="A22" s="7">
        <v>22</v>
      </c>
      <c r="B22" s="7">
        <v>0</v>
      </c>
      <c r="C22" s="11">
        <v>0</v>
      </c>
      <c r="D22" s="9">
        <f t="shared" si="0"/>
        <v>0</v>
      </c>
    </row>
    <row r="23" spans="1:4" x14ac:dyDescent="0.25">
      <c r="A23" s="7">
        <v>23</v>
      </c>
      <c r="B23" s="7">
        <v>0</v>
      </c>
      <c r="C23" s="11">
        <v>0</v>
      </c>
      <c r="D23" s="9">
        <f t="shared" si="0"/>
        <v>0</v>
      </c>
    </row>
    <row r="24" spans="1:4" x14ac:dyDescent="0.25">
      <c r="A24" s="7">
        <v>24</v>
      </c>
      <c r="B24" s="7">
        <v>0</v>
      </c>
      <c r="C24" s="11">
        <v>0</v>
      </c>
      <c r="D24" s="9">
        <f t="shared" si="0"/>
        <v>0</v>
      </c>
    </row>
    <row r="25" spans="1:4" x14ac:dyDescent="0.25">
      <c r="A25" s="7">
        <v>25</v>
      </c>
      <c r="B25" s="7">
        <v>0</v>
      </c>
      <c r="C25" s="11">
        <v>0</v>
      </c>
      <c r="D25" s="9">
        <f t="shared" si="0"/>
        <v>0</v>
      </c>
    </row>
    <row r="26" spans="1:4" x14ac:dyDescent="0.25">
      <c r="A26" s="7">
        <v>26</v>
      </c>
      <c r="B26" s="7">
        <v>0</v>
      </c>
      <c r="C26" s="11">
        <v>0</v>
      </c>
      <c r="D26" s="9">
        <f t="shared" si="0"/>
        <v>0</v>
      </c>
    </row>
    <row r="27" spans="1:4" x14ac:dyDescent="0.25">
      <c r="A27" s="7">
        <v>27</v>
      </c>
      <c r="B27" s="7">
        <v>0.04</v>
      </c>
      <c r="C27" s="11">
        <v>3.5847672035555486E-2</v>
      </c>
      <c r="D27" s="9">
        <f t="shared" si="0"/>
        <v>-4.1523279644445146E-3</v>
      </c>
    </row>
    <row r="28" spans="1:4" x14ac:dyDescent="0.25">
      <c r="A28" s="7">
        <v>28</v>
      </c>
      <c r="B28" s="7">
        <v>0.11</v>
      </c>
      <c r="C28" s="11">
        <v>0.10769402413901839</v>
      </c>
      <c r="D28" s="9">
        <f t="shared" si="0"/>
        <v>-2.3059758609816072E-3</v>
      </c>
    </row>
    <row r="29" spans="1:4" x14ac:dyDescent="0.25">
      <c r="A29" s="7">
        <v>29</v>
      </c>
      <c r="B29" s="7">
        <v>0.22</v>
      </c>
      <c r="C29" s="11">
        <v>0.21569006434274066</v>
      </c>
      <c r="D29" s="9">
        <f t="shared" si="0"/>
        <v>-4.309935657259345E-3</v>
      </c>
    </row>
    <row r="30" spans="1:4" x14ac:dyDescent="0.25">
      <c r="A30" s="7">
        <v>30</v>
      </c>
      <c r="B30" s="7">
        <v>0.4</v>
      </c>
      <c r="C30" s="11">
        <v>0.39598548074698164</v>
      </c>
      <c r="D30" s="9">
        <f t="shared" si="0"/>
        <v>-4.0145192530183782E-3</v>
      </c>
    </row>
    <row r="31" spans="1:4" x14ac:dyDescent="0.25">
      <c r="A31" s="7">
        <v>31</v>
      </c>
      <c r="B31" s="7">
        <v>0.61</v>
      </c>
      <c r="C31" s="11">
        <v>0.61283327333775384</v>
      </c>
      <c r="D31" s="9">
        <f t="shared" si="0"/>
        <v>2.8332733377538499E-3</v>
      </c>
    </row>
    <row r="32" spans="1:4" x14ac:dyDescent="0.25">
      <c r="A32" s="7">
        <v>32</v>
      </c>
      <c r="B32" s="7">
        <v>0.9</v>
      </c>
      <c r="C32" s="11">
        <v>0.9024838022368844</v>
      </c>
      <c r="D32" s="9">
        <f t="shared" si="0"/>
        <v>2.4838022368843804E-3</v>
      </c>
    </row>
    <row r="33" spans="1:4" x14ac:dyDescent="0.25">
      <c r="A33" s="7">
        <v>33</v>
      </c>
      <c r="B33" s="7">
        <v>1.27</v>
      </c>
      <c r="C33" s="11">
        <v>1.2652390835090772</v>
      </c>
      <c r="D33" s="9">
        <f t="shared" si="0"/>
        <v>-4.7609164909228063E-3</v>
      </c>
    </row>
    <row r="34" spans="1:4" x14ac:dyDescent="0.25">
      <c r="A34" s="7">
        <v>34</v>
      </c>
      <c r="B34" s="7">
        <v>1.7</v>
      </c>
      <c r="C34" s="11">
        <v>1.7014011332190364</v>
      </c>
      <c r="D34" s="9">
        <f t="shared" si="0"/>
        <v>1.4011332190364545E-3</v>
      </c>
    </row>
    <row r="35" spans="1:4" x14ac:dyDescent="0.25">
      <c r="A35" s="7">
        <v>35</v>
      </c>
      <c r="B35" s="7">
        <v>2.21</v>
      </c>
      <c r="C35" s="11">
        <v>2.211271967431466</v>
      </c>
      <c r="D35" s="9">
        <f t="shared" si="0"/>
        <v>1.2719674314660701E-3</v>
      </c>
    </row>
    <row r="36" spans="1:4" x14ac:dyDescent="0.25">
      <c r="A36" s="7">
        <v>36</v>
      </c>
      <c r="B36" s="7">
        <v>2.76</v>
      </c>
      <c r="C36" s="11">
        <v>2.7588529060784577</v>
      </c>
      <c r="D36" s="9">
        <f t="shared" si="0"/>
        <v>-1.1470939215421083E-3</v>
      </c>
    </row>
    <row r="37" spans="1:4" x14ac:dyDescent="0.25">
      <c r="A37" s="7">
        <v>37</v>
      </c>
      <c r="B37" s="7">
        <v>3.38</v>
      </c>
      <c r="C37" s="11">
        <v>3.3806459893357599</v>
      </c>
      <c r="D37" s="9">
        <f t="shared" si="0"/>
        <v>6.4598933575998885E-4</v>
      </c>
    </row>
    <row r="38" spans="1:4" x14ac:dyDescent="0.25">
      <c r="A38" s="7">
        <v>38</v>
      </c>
      <c r="B38" s="7">
        <v>4</v>
      </c>
      <c r="C38" s="11">
        <v>4.004150496959717</v>
      </c>
      <c r="D38" s="9">
        <f t="shared" si="0"/>
        <v>4.1504969597170316E-3</v>
      </c>
    </row>
    <row r="39" spans="1:4" x14ac:dyDescent="0.25">
      <c r="A39" s="7">
        <v>39</v>
      </c>
      <c r="B39" s="7">
        <v>4.68</v>
      </c>
      <c r="C39" s="11">
        <v>4.684043985197774</v>
      </c>
      <c r="D39" s="9">
        <f t="shared" si="0"/>
        <v>4.0439851977742691E-3</v>
      </c>
    </row>
    <row r="40" spans="1:4" x14ac:dyDescent="0.25">
      <c r="A40" s="7">
        <v>40</v>
      </c>
      <c r="B40" s="7">
        <v>5.44</v>
      </c>
      <c r="C40" s="11">
        <v>5.4388039861863327</v>
      </c>
      <c r="D40" s="9">
        <f t="shared" si="0"/>
        <v>-1.1960138136677401E-3</v>
      </c>
    </row>
    <row r="41" spans="1:4" x14ac:dyDescent="0.25">
      <c r="A41" s="7">
        <v>41</v>
      </c>
      <c r="B41" s="7">
        <v>6.27</v>
      </c>
      <c r="C41" s="11">
        <v>6.2687325159900968</v>
      </c>
      <c r="D41" s="9">
        <f t="shared" si="0"/>
        <v>-1.2674840099027307E-3</v>
      </c>
    </row>
    <row r="42" spans="1:4" x14ac:dyDescent="0.25">
      <c r="A42" s="7">
        <v>42</v>
      </c>
      <c r="B42" s="7">
        <v>7.14</v>
      </c>
      <c r="C42" s="11">
        <v>7.1375288784764548</v>
      </c>
      <c r="D42" s="9">
        <f t="shared" si="0"/>
        <v>-2.4711215235448947E-3</v>
      </c>
    </row>
    <row r="43" spans="1:4" x14ac:dyDescent="0.25">
      <c r="A43" s="7">
        <v>43</v>
      </c>
      <c r="B43" s="7">
        <v>8.06</v>
      </c>
      <c r="C43" s="11">
        <v>8.0636706057818106</v>
      </c>
      <c r="D43" s="9">
        <f t="shared" si="0"/>
        <v>3.6706057818101101E-3</v>
      </c>
    </row>
    <row r="44" spans="1:4" x14ac:dyDescent="0.25">
      <c r="A44" s="7">
        <v>44</v>
      </c>
      <c r="B44" s="7">
        <v>9.07</v>
      </c>
      <c r="C44" s="11">
        <v>9.0657359020641284</v>
      </c>
      <c r="D44" s="9">
        <f t="shared" si="0"/>
        <v>-4.2640979358719022E-3</v>
      </c>
    </row>
    <row r="45" spans="1:4" x14ac:dyDescent="0.25">
      <c r="A45" s="7">
        <v>45</v>
      </c>
      <c r="B45" s="7">
        <v>10.09</v>
      </c>
      <c r="C45" s="11">
        <v>10.088896203043616</v>
      </c>
      <c r="D45" s="9">
        <f t="shared" si="0"/>
        <v>-1.1037969563840733E-3</v>
      </c>
    </row>
    <row r="46" spans="1:4" x14ac:dyDescent="0.25">
      <c r="A46" s="7">
        <v>46</v>
      </c>
      <c r="B46" s="7">
        <v>11.19</v>
      </c>
      <c r="C46" s="11">
        <v>11.188433097097125</v>
      </c>
      <c r="D46" s="9">
        <f t="shared" si="0"/>
        <v>-1.5669029028746451E-3</v>
      </c>
    </row>
    <row r="47" spans="1:4" x14ac:dyDescent="0.25">
      <c r="A47" s="7">
        <v>47</v>
      </c>
      <c r="B47" s="7">
        <v>12.35</v>
      </c>
      <c r="C47" s="11">
        <v>12.346221404163741</v>
      </c>
      <c r="D47" s="9">
        <f t="shared" si="0"/>
        <v>-3.7785958362590577E-3</v>
      </c>
    </row>
    <row r="48" spans="1:4" x14ac:dyDescent="0.25">
      <c r="A48" s="7">
        <v>48</v>
      </c>
      <c r="B48" s="7">
        <v>13.6</v>
      </c>
      <c r="C48" s="11">
        <v>13.59939236455401</v>
      </c>
      <c r="D48" s="9">
        <f t="shared" si="0"/>
        <v>-6.0763544598962937E-4</v>
      </c>
    </row>
    <row r="49" spans="1:4" x14ac:dyDescent="0.25">
      <c r="A49" s="7">
        <v>49</v>
      </c>
      <c r="B49" s="7">
        <v>14.93</v>
      </c>
      <c r="C49" s="11">
        <v>14.929845966212412</v>
      </c>
      <c r="D49" s="9">
        <f t="shared" si="0"/>
        <v>-1.540337875880482E-4</v>
      </c>
    </row>
    <row r="50" spans="1:4" x14ac:dyDescent="0.25">
      <c r="A50" s="7">
        <v>50</v>
      </c>
      <c r="B50" s="7">
        <v>16.3</v>
      </c>
      <c r="C50" s="11">
        <v>16.300878824920066</v>
      </c>
      <c r="D50" s="9">
        <f t="shared" si="0"/>
        <v>8.7882492006485791E-4</v>
      </c>
    </row>
    <row r="51" spans="1:4" x14ac:dyDescent="0.25">
      <c r="A51" s="7">
        <v>51</v>
      </c>
      <c r="B51" s="7">
        <v>17.71</v>
      </c>
      <c r="C51" s="11">
        <v>17.712641948709319</v>
      </c>
      <c r="D51" s="9">
        <f t="shared" si="0"/>
        <v>2.6419487093178873E-3</v>
      </c>
    </row>
    <row r="52" spans="1:4" x14ac:dyDescent="0.25">
      <c r="A52" s="7">
        <v>52</v>
      </c>
      <c r="B52" s="7">
        <v>19.18</v>
      </c>
      <c r="C52" s="11">
        <v>19.1838393817651</v>
      </c>
      <c r="D52" s="9">
        <f t="shared" si="0"/>
        <v>3.8393817651005691E-3</v>
      </c>
    </row>
    <row r="53" spans="1:4" x14ac:dyDescent="0.25">
      <c r="A53" s="7">
        <v>53</v>
      </c>
      <c r="B53" s="7">
        <v>20.73</v>
      </c>
      <c r="C53" s="11">
        <v>20.733275840293913</v>
      </c>
      <c r="D53" s="9">
        <f t="shared" si="0"/>
        <v>3.2758402939130349E-3</v>
      </c>
    </row>
    <row r="54" spans="1:4" x14ac:dyDescent="0.25">
      <c r="A54" s="7">
        <v>54</v>
      </c>
      <c r="B54" s="7">
        <v>22.38</v>
      </c>
      <c r="C54" s="11">
        <v>22.379856712523818</v>
      </c>
      <c r="D54" s="9">
        <f t="shared" si="0"/>
        <v>-1.432874761810865E-4</v>
      </c>
    </row>
    <row r="55" spans="1:4" x14ac:dyDescent="0.25">
      <c r="A55" s="7">
        <v>55</v>
      </c>
      <c r="B55" s="7">
        <v>24.09</v>
      </c>
      <c r="C55" s="11">
        <v>24.086702438198188</v>
      </c>
      <c r="D55" s="9">
        <f t="shared" si="0"/>
        <v>-3.2975618018120656E-3</v>
      </c>
    </row>
    <row r="56" spans="1:4" x14ac:dyDescent="0.25">
      <c r="A56" s="7">
        <v>56</v>
      </c>
      <c r="B56" s="7">
        <v>25.89</v>
      </c>
      <c r="C56" s="11">
        <v>25.891346945713849</v>
      </c>
      <c r="D56" s="9">
        <f t="shared" si="0"/>
        <v>1.3469457138484131E-3</v>
      </c>
    </row>
    <row r="57" spans="1:4" x14ac:dyDescent="0.25">
      <c r="A57" s="7">
        <v>57</v>
      </c>
      <c r="B57" s="7">
        <v>27.79</v>
      </c>
      <c r="C57" s="11">
        <v>27.794167755151669</v>
      </c>
      <c r="D57" s="9">
        <f t="shared" si="0"/>
        <v>4.1677551516698941E-3</v>
      </c>
    </row>
    <row r="58" spans="1:4" x14ac:dyDescent="0.25">
      <c r="A58" s="7">
        <v>58</v>
      </c>
      <c r="B58" s="7">
        <v>29.89</v>
      </c>
      <c r="C58" s="11">
        <v>29.889062607517182</v>
      </c>
      <c r="D58" s="9">
        <f t="shared" si="0"/>
        <v>-9.3739248281821119E-4</v>
      </c>
    </row>
    <row r="59" spans="1:4" x14ac:dyDescent="0.25">
      <c r="A59" s="7">
        <v>59</v>
      </c>
      <c r="B59" s="7">
        <v>32.049999999999997</v>
      </c>
      <c r="C59" s="11">
        <v>32.045682057639894</v>
      </c>
      <c r="D59" s="9">
        <f t="shared" si="0"/>
        <v>-4.3179423601031885E-3</v>
      </c>
    </row>
    <row r="60" spans="1:4" x14ac:dyDescent="0.25">
      <c r="A60" s="7">
        <v>60</v>
      </c>
      <c r="B60" s="7">
        <v>34.26</v>
      </c>
      <c r="C60" s="11">
        <v>34.264252617568339</v>
      </c>
      <c r="D60" s="9">
        <f t="shared" si="0"/>
        <v>4.2526175683406109E-3</v>
      </c>
    </row>
    <row r="61" spans="1:4" x14ac:dyDescent="0.25">
      <c r="A61" s="7">
        <v>61</v>
      </c>
      <c r="B61" s="7">
        <v>36.56</v>
      </c>
      <c r="C61" s="11">
        <v>36.563780347552147</v>
      </c>
      <c r="D61" s="9">
        <f t="shared" si="0"/>
        <v>3.780347552144292E-3</v>
      </c>
    </row>
    <row r="62" spans="1:4" x14ac:dyDescent="0.25">
      <c r="A62" s="7">
        <v>62</v>
      </c>
      <c r="B62" s="7">
        <v>38.94</v>
      </c>
      <c r="C62" s="11">
        <v>38.944567263656026</v>
      </c>
      <c r="D62" s="9">
        <f t="shared" si="0"/>
        <v>4.5672636560283308E-3</v>
      </c>
    </row>
    <row r="63" spans="1:4" x14ac:dyDescent="0.25">
      <c r="A63" s="7">
        <v>63</v>
      </c>
      <c r="B63" s="7">
        <v>41.41</v>
      </c>
      <c r="C63" s="11">
        <v>41.406915381944664</v>
      </c>
      <c r="D63" s="9">
        <f t="shared" si="0"/>
        <v>-3.0846180553325553E-3</v>
      </c>
    </row>
    <row r="64" spans="1:4" x14ac:dyDescent="0.25">
      <c r="A64" s="7">
        <v>64</v>
      </c>
      <c r="B64" s="7">
        <v>43.99</v>
      </c>
      <c r="C64" s="11">
        <v>43.988836822917349</v>
      </c>
      <c r="D64" s="9">
        <f t="shared" si="0"/>
        <v>-1.1631770826525667E-3</v>
      </c>
    </row>
    <row r="65" spans="1:4" x14ac:dyDescent="0.25">
      <c r="A65" s="7">
        <v>65</v>
      </c>
      <c r="B65" s="7">
        <v>46.69</v>
      </c>
      <c r="C65" s="11">
        <v>46.69078461067113</v>
      </c>
      <c r="D65" s="9">
        <f t="shared" si="0"/>
        <v>7.8461067113266836E-4</v>
      </c>
    </row>
    <row r="66" spans="1:4" x14ac:dyDescent="0.25">
      <c r="A66" s="7">
        <v>66</v>
      </c>
      <c r="B66" s="7">
        <v>49.42</v>
      </c>
      <c r="C66" s="11">
        <v>49.418684828162725</v>
      </c>
      <c r="D66" s="9">
        <f t="shared" si="0"/>
        <v>-1.3151718372768073E-3</v>
      </c>
    </row>
    <row r="67" spans="1:4" x14ac:dyDescent="0.25">
      <c r="A67" s="7">
        <v>67</v>
      </c>
      <c r="B67" s="7">
        <v>52.23</v>
      </c>
      <c r="C67" s="11">
        <v>52.229404648108691</v>
      </c>
      <c r="D67" s="9">
        <f t="shared" si="0"/>
        <v>-5.953518913059952E-4</v>
      </c>
    </row>
    <row r="68" spans="1:4" x14ac:dyDescent="0.25">
      <c r="A68" s="7">
        <v>68</v>
      </c>
      <c r="B68" s="7">
        <v>55.18</v>
      </c>
      <c r="C68" s="11">
        <v>55.18011325929028</v>
      </c>
      <c r="D68" s="9">
        <f t="shared" ref="D68:D130" si="1">C68-B68</f>
        <v>1.1325929028060955E-4</v>
      </c>
    </row>
    <row r="69" spans="1:4" x14ac:dyDescent="0.25">
      <c r="A69" s="7">
        <v>69</v>
      </c>
      <c r="B69" s="7">
        <v>58.21</v>
      </c>
      <c r="C69" s="11">
        <v>58.214396513088005</v>
      </c>
      <c r="D69" s="9">
        <f t="shared" si="1"/>
        <v>4.3965130880039283E-3</v>
      </c>
    </row>
    <row r="70" spans="1:4" x14ac:dyDescent="0.25">
      <c r="A70" s="7">
        <v>70</v>
      </c>
      <c r="B70" s="7">
        <v>61.31</v>
      </c>
      <c r="C70" s="11">
        <v>61.313550365316921</v>
      </c>
      <c r="D70" s="9">
        <f t="shared" si="1"/>
        <v>3.5503653169186578E-3</v>
      </c>
    </row>
    <row r="71" spans="1:4" x14ac:dyDescent="0.25">
      <c r="A71" s="7">
        <v>71</v>
      </c>
      <c r="B71" s="7">
        <v>64.53</v>
      </c>
      <c r="C71" s="11">
        <v>64.534895012790642</v>
      </c>
      <c r="D71" s="9">
        <f t="shared" si="1"/>
        <v>4.8950127906408625E-3</v>
      </c>
    </row>
    <row r="72" spans="1:4" x14ac:dyDescent="0.25">
      <c r="A72" s="7">
        <v>72</v>
      </c>
      <c r="B72" s="7">
        <v>67.900000000000006</v>
      </c>
      <c r="C72" s="11">
        <v>67.897939875866655</v>
      </c>
      <c r="D72" s="9">
        <f t="shared" si="1"/>
        <v>-2.0601241333508824E-3</v>
      </c>
    </row>
    <row r="73" spans="1:4" x14ac:dyDescent="0.25">
      <c r="A73" s="7">
        <v>73</v>
      </c>
      <c r="B73" s="7">
        <v>71.37</v>
      </c>
      <c r="C73" s="11">
        <v>71.365050354126538</v>
      </c>
      <c r="D73" s="9">
        <f t="shared" si="1"/>
        <v>-4.9496458734665794E-3</v>
      </c>
    </row>
    <row r="74" spans="1:4" x14ac:dyDescent="0.25">
      <c r="A74" s="7">
        <v>74</v>
      </c>
      <c r="B74" s="7">
        <v>74.97</v>
      </c>
      <c r="C74" s="11">
        <v>74.974817432193603</v>
      </c>
      <c r="D74" s="9">
        <f t="shared" si="1"/>
        <v>4.8174321936045317E-3</v>
      </c>
    </row>
    <row r="75" spans="1:4" x14ac:dyDescent="0.25">
      <c r="A75" s="7">
        <v>75</v>
      </c>
      <c r="B75" s="7">
        <v>78.709999999999994</v>
      </c>
      <c r="C75" s="11">
        <v>78.708637737904482</v>
      </c>
      <c r="D75" s="9">
        <f t="shared" si="1"/>
        <v>-1.3622620955118236E-3</v>
      </c>
    </row>
    <row r="76" spans="1:4" x14ac:dyDescent="0.25">
      <c r="A76" s="7">
        <v>76</v>
      </c>
      <c r="B76" s="7">
        <v>82.55</v>
      </c>
      <c r="C76" s="11">
        <v>82.547807227074244</v>
      </c>
      <c r="D76" s="9">
        <f t="shared" si="1"/>
        <v>-2.1927729257527062E-3</v>
      </c>
    </row>
    <row r="77" spans="1:4" x14ac:dyDescent="0.25">
      <c r="A77" s="7">
        <v>77</v>
      </c>
      <c r="B77" s="7">
        <v>86.53</v>
      </c>
      <c r="C77" s="11">
        <v>86.531067892358507</v>
      </c>
      <c r="D77" s="9">
        <f t="shared" si="1"/>
        <v>1.0678923585061284E-3</v>
      </c>
    </row>
    <row r="78" spans="1:4" x14ac:dyDescent="0.25">
      <c r="A78" s="7">
        <v>78</v>
      </c>
      <c r="B78" s="7">
        <v>90.68</v>
      </c>
      <c r="C78" s="11">
        <v>90.678155666163292</v>
      </c>
      <c r="D78" s="9">
        <f t="shared" si="1"/>
        <v>-1.8443338367148954E-3</v>
      </c>
    </row>
    <row r="79" spans="1:4" x14ac:dyDescent="0.25">
      <c r="A79" s="7">
        <v>79</v>
      </c>
      <c r="B79" s="7">
        <v>94.99</v>
      </c>
      <c r="C79" s="11">
        <v>94.989674580618015</v>
      </c>
      <c r="D79" s="9">
        <f t="shared" si="1"/>
        <v>-3.2541938197994114E-4</v>
      </c>
    </row>
    <row r="80" spans="1:4" x14ac:dyDescent="0.25">
      <c r="A80" s="7">
        <v>80</v>
      </c>
      <c r="B80" s="7">
        <v>99.37</v>
      </c>
      <c r="C80" s="11">
        <v>99.369939966334286</v>
      </c>
      <c r="D80" s="9">
        <f t="shared" si="1"/>
        <v>-6.0033665718606244E-5</v>
      </c>
    </row>
    <row r="81" spans="1:4" x14ac:dyDescent="0.25">
      <c r="A81" s="7">
        <v>81</v>
      </c>
      <c r="B81" s="7">
        <v>103.86</v>
      </c>
      <c r="C81" s="11">
        <v>103.85774415197855</v>
      </c>
      <c r="D81" s="9">
        <f t="shared" si="1"/>
        <v>-2.2558480214485144E-3</v>
      </c>
    </row>
    <row r="82" spans="1:4" x14ac:dyDescent="0.25">
      <c r="A82" s="7">
        <v>82</v>
      </c>
      <c r="B82" s="7">
        <v>108.51</v>
      </c>
      <c r="C82" s="11">
        <v>108.51138888657471</v>
      </c>
      <c r="D82" s="9">
        <f t="shared" si="1"/>
        <v>1.3888865747020418E-3</v>
      </c>
    </row>
    <row r="83" spans="1:4" x14ac:dyDescent="0.25">
      <c r="A83" s="7">
        <v>83</v>
      </c>
      <c r="B83" s="7">
        <v>113.35</v>
      </c>
      <c r="C83" s="11">
        <v>113.35081144657185</v>
      </c>
      <c r="D83" s="9">
        <f t="shared" si="1"/>
        <v>8.1144657185916458E-4</v>
      </c>
    </row>
    <row r="84" spans="1:4" x14ac:dyDescent="0.25">
      <c r="A84" s="7">
        <v>84</v>
      </c>
      <c r="B84" s="7">
        <v>118.32</v>
      </c>
      <c r="C84" s="11">
        <v>118.31861613114023</v>
      </c>
      <c r="D84" s="9">
        <f t="shared" si="1"/>
        <v>-1.3838688597616056E-3</v>
      </c>
    </row>
    <row r="85" spans="1:4" x14ac:dyDescent="0.25">
      <c r="A85" s="7">
        <v>85</v>
      </c>
      <c r="B85" s="7">
        <v>123.45</v>
      </c>
      <c r="C85" s="11">
        <v>123.45402312503793</v>
      </c>
      <c r="D85" s="9">
        <f t="shared" si="1"/>
        <v>4.0231250379321182E-3</v>
      </c>
    </row>
    <row r="86" spans="1:4" x14ac:dyDescent="0.25">
      <c r="A86" s="7">
        <v>86</v>
      </c>
      <c r="B86" s="7">
        <v>128.76</v>
      </c>
      <c r="C86" s="11">
        <v>128.75763646039437</v>
      </c>
      <c r="D86" s="9">
        <f t="shared" si="1"/>
        <v>-2.3635396056249647E-3</v>
      </c>
    </row>
    <row r="87" spans="1:4" x14ac:dyDescent="0.25">
      <c r="A87" s="7">
        <v>87</v>
      </c>
      <c r="B87" s="7">
        <v>134.25</v>
      </c>
      <c r="C87" s="11">
        <v>134.24949408568023</v>
      </c>
      <c r="D87" s="9">
        <f t="shared" si="1"/>
        <v>-5.0591431977409229E-4</v>
      </c>
    </row>
    <row r="88" spans="1:4" x14ac:dyDescent="0.25">
      <c r="A88" s="7">
        <v>88</v>
      </c>
      <c r="B88" s="7">
        <v>139.99</v>
      </c>
      <c r="C88" s="11">
        <v>139.98865279008115</v>
      </c>
      <c r="D88" s="9">
        <f t="shared" si="1"/>
        <v>-1.3472099188618358E-3</v>
      </c>
    </row>
    <row r="89" spans="1:4" x14ac:dyDescent="0.25">
      <c r="A89" s="7">
        <v>89</v>
      </c>
      <c r="B89" s="7">
        <v>145.97999999999999</v>
      </c>
      <c r="C89" s="11">
        <v>145.9760186217913</v>
      </c>
      <c r="D89" s="9">
        <f t="shared" si="1"/>
        <v>-3.9813782086923766E-3</v>
      </c>
    </row>
    <row r="90" spans="1:4" x14ac:dyDescent="0.25">
      <c r="A90" s="7">
        <v>90</v>
      </c>
      <c r="B90" s="7">
        <v>152.13</v>
      </c>
      <c r="C90" s="11">
        <v>152.13445994757481</v>
      </c>
      <c r="D90" s="9">
        <f t="shared" si="1"/>
        <v>4.4599475748157147E-3</v>
      </c>
    </row>
    <row r="91" spans="1:4" x14ac:dyDescent="0.25">
      <c r="A91" s="7">
        <v>91</v>
      </c>
      <c r="B91" s="7">
        <v>158.52000000000001</v>
      </c>
      <c r="C91" s="11">
        <v>158.52318456464977</v>
      </c>
      <c r="D91" s="9">
        <f t="shared" si="1"/>
        <v>3.1845646497572488E-3</v>
      </c>
    </row>
    <row r="92" spans="1:4" x14ac:dyDescent="0.25">
      <c r="A92" s="7">
        <v>92</v>
      </c>
      <c r="B92" s="7">
        <v>165.14</v>
      </c>
      <c r="C92" s="11">
        <v>165.14302301719408</v>
      </c>
      <c r="D92" s="9">
        <f t="shared" si="1"/>
        <v>3.0230171940957007E-3</v>
      </c>
    </row>
    <row r="93" spans="1:4" x14ac:dyDescent="0.25">
      <c r="A93" s="7">
        <v>93</v>
      </c>
      <c r="B93" s="7">
        <v>171.98</v>
      </c>
      <c r="C93" s="11">
        <v>171.975220925012</v>
      </c>
      <c r="D93" s="9">
        <f t="shared" si="1"/>
        <v>-4.7790749879936811E-3</v>
      </c>
    </row>
    <row r="94" spans="1:4" x14ac:dyDescent="0.25">
      <c r="A94" s="7">
        <v>94</v>
      </c>
      <c r="B94" s="7">
        <v>179</v>
      </c>
      <c r="C94" s="11">
        <v>179.00092323588626</v>
      </c>
      <c r="D94" s="9">
        <f t="shared" si="1"/>
        <v>9.2323588626186393E-4</v>
      </c>
    </row>
    <row r="95" spans="1:4" x14ac:dyDescent="0.25">
      <c r="A95" s="7">
        <v>95</v>
      </c>
      <c r="B95" s="7">
        <v>186.24</v>
      </c>
      <c r="C95" s="11">
        <v>186.2404447463469</v>
      </c>
      <c r="D95" s="9">
        <f t="shared" si="1"/>
        <v>4.4474634688640435E-4</v>
      </c>
    </row>
    <row r="96" spans="1:4" x14ac:dyDescent="0.25">
      <c r="A96" s="7">
        <v>96</v>
      </c>
      <c r="B96" s="7">
        <v>193.69</v>
      </c>
      <c r="C96" s="11">
        <v>193.6945404965557</v>
      </c>
      <c r="D96" s="9">
        <f t="shared" si="1"/>
        <v>4.5404965557054311E-3</v>
      </c>
    </row>
    <row r="97" spans="1:4" x14ac:dyDescent="0.25">
      <c r="A97" s="7">
        <v>97</v>
      </c>
      <c r="B97" s="7">
        <v>201.32</v>
      </c>
      <c r="C97" s="11">
        <v>201.32459433388394</v>
      </c>
      <c r="D97" s="9">
        <f t="shared" si="1"/>
        <v>4.594333883943591E-3</v>
      </c>
    </row>
    <row r="98" spans="1:4" x14ac:dyDescent="0.25">
      <c r="A98" s="7">
        <v>98</v>
      </c>
      <c r="B98" s="7">
        <v>209.15</v>
      </c>
      <c r="C98" s="11">
        <v>209.15092105486164</v>
      </c>
      <c r="D98" s="9">
        <f t="shared" si="1"/>
        <v>9.2105486163518435E-4</v>
      </c>
    </row>
    <row r="99" spans="1:4" x14ac:dyDescent="0.25">
      <c r="A99" s="7">
        <v>99</v>
      </c>
      <c r="B99" s="7">
        <v>217.19</v>
      </c>
      <c r="C99" s="11">
        <v>217.19393612804041</v>
      </c>
      <c r="D99" s="9">
        <f t="shared" si="1"/>
        <v>3.9361280404079935E-3</v>
      </c>
    </row>
    <row r="100" spans="1:4" x14ac:dyDescent="0.25">
      <c r="A100" s="7">
        <v>100</v>
      </c>
      <c r="B100" s="7">
        <v>225.26</v>
      </c>
      <c r="C100" s="11">
        <v>225.25678358946806</v>
      </c>
      <c r="D100" s="9">
        <f t="shared" si="1"/>
        <v>-3.2164105319338887E-3</v>
      </c>
    </row>
    <row r="101" spans="1:4" x14ac:dyDescent="0.25">
      <c r="A101" s="7">
        <v>101</v>
      </c>
      <c r="B101" s="7">
        <v>233.58</v>
      </c>
      <c r="C101" s="11">
        <v>233.57689866014604</v>
      </c>
      <c r="D101" s="9">
        <f t="shared" si="1"/>
        <v>-3.1013398539698755E-3</v>
      </c>
    </row>
    <row r="102" spans="1:4" x14ac:dyDescent="0.25">
      <c r="A102" s="7">
        <v>102</v>
      </c>
      <c r="B102" s="7">
        <v>242.19</v>
      </c>
      <c r="C102" s="11">
        <v>242.19481026111276</v>
      </c>
      <c r="D102" s="9">
        <f t="shared" si="1"/>
        <v>4.8102611127660566E-3</v>
      </c>
    </row>
    <row r="103" spans="1:4" x14ac:dyDescent="0.25">
      <c r="A103" s="7">
        <v>103</v>
      </c>
      <c r="B103" s="7">
        <v>251.13</v>
      </c>
      <c r="C103" s="11">
        <v>251.1314120530223</v>
      </c>
      <c r="D103" s="9">
        <f t="shared" si="1"/>
        <v>1.4120530223067362E-3</v>
      </c>
    </row>
    <row r="104" spans="1:4" x14ac:dyDescent="0.25">
      <c r="A104" s="7">
        <v>104</v>
      </c>
      <c r="B104" s="7">
        <v>260.33</v>
      </c>
      <c r="C104" s="11">
        <v>260.32825127881841</v>
      </c>
      <c r="D104" s="9">
        <f t="shared" si="1"/>
        <v>-1.748721181570545E-3</v>
      </c>
    </row>
    <row r="105" spans="1:4" x14ac:dyDescent="0.25">
      <c r="A105" s="7">
        <v>105</v>
      </c>
      <c r="B105" s="7">
        <v>269.77</v>
      </c>
      <c r="C105" s="11">
        <v>269.76634704625684</v>
      </c>
      <c r="D105" s="9">
        <f t="shared" si="1"/>
        <v>-3.6529537431420067E-3</v>
      </c>
    </row>
    <row r="106" spans="1:4" x14ac:dyDescent="0.25">
      <c r="A106" s="7">
        <v>106</v>
      </c>
      <c r="B106" s="7">
        <v>279.49</v>
      </c>
      <c r="C106" s="11">
        <v>279.48635411640299</v>
      </c>
      <c r="D106" s="9">
        <f t="shared" si="1"/>
        <v>-3.6458835970165637E-3</v>
      </c>
    </row>
    <row r="107" spans="1:4" x14ac:dyDescent="0.25">
      <c r="A107" s="7">
        <v>107</v>
      </c>
      <c r="B107" s="7">
        <v>289.41000000000003</v>
      </c>
      <c r="C107" s="11">
        <v>289.40950493567061</v>
      </c>
      <c r="D107" s="9">
        <f t="shared" si="1"/>
        <v>-4.9506432941370804E-4</v>
      </c>
    </row>
    <row r="108" spans="1:4" x14ac:dyDescent="0.25">
      <c r="A108" s="7">
        <v>108</v>
      </c>
      <c r="B108" s="7">
        <v>299.62</v>
      </c>
      <c r="C108" s="11">
        <v>299.61632881802348</v>
      </c>
      <c r="D108" s="9">
        <f t="shared" si="1"/>
        <v>-3.6711819765287146E-3</v>
      </c>
    </row>
    <row r="109" spans="1:4" x14ac:dyDescent="0.25">
      <c r="A109" s="7">
        <v>109</v>
      </c>
      <c r="B109" s="7">
        <v>310.57</v>
      </c>
      <c r="C109" s="11">
        <v>310.56752240224995</v>
      </c>
      <c r="D109" s="9">
        <f t="shared" si="1"/>
        <v>-2.4775977500439694E-3</v>
      </c>
    </row>
    <row r="110" spans="1:4" x14ac:dyDescent="0.25">
      <c r="A110" s="7">
        <v>110</v>
      </c>
      <c r="B110" s="7">
        <v>321.77</v>
      </c>
      <c r="C110" s="11">
        <v>321.7654843212996</v>
      </c>
      <c r="D110" s="9">
        <f t="shared" si="1"/>
        <v>-4.5156787003861609E-3</v>
      </c>
    </row>
    <row r="111" spans="1:4" x14ac:dyDescent="0.25">
      <c r="A111" s="7">
        <v>111</v>
      </c>
      <c r="B111" s="7">
        <v>332.93</v>
      </c>
      <c r="C111" s="11">
        <v>332.93051384076051</v>
      </c>
      <c r="D111" s="9">
        <f t="shared" si="1"/>
        <v>5.1384076050453587E-4</v>
      </c>
    </row>
    <row r="112" spans="1:4" x14ac:dyDescent="0.25">
      <c r="A112" s="7">
        <v>112</v>
      </c>
      <c r="B112" s="7">
        <v>344.3</v>
      </c>
      <c r="C112" s="11">
        <v>344.30314184629725</v>
      </c>
      <c r="D112" s="9">
        <f t="shared" si="1"/>
        <v>3.141846297239681E-3</v>
      </c>
    </row>
    <row r="113" spans="1:4" x14ac:dyDescent="0.25">
      <c r="A113" s="7">
        <v>113</v>
      </c>
      <c r="B113" s="7">
        <v>355.7</v>
      </c>
      <c r="C113" s="11">
        <v>355.70325331372203</v>
      </c>
      <c r="D113" s="9">
        <f t="shared" si="1"/>
        <v>3.2533137220411845E-3</v>
      </c>
    </row>
    <row r="114" spans="1:4" x14ac:dyDescent="0.25">
      <c r="A114" s="7">
        <v>114</v>
      </c>
      <c r="B114" s="7">
        <v>367.35</v>
      </c>
      <c r="C114" s="11">
        <v>367.35209622039054</v>
      </c>
      <c r="D114" s="9">
        <f t="shared" si="1"/>
        <v>2.0962203905128263E-3</v>
      </c>
    </row>
    <row r="115" spans="1:4" x14ac:dyDescent="0.25">
      <c r="A115" s="7">
        <v>115</v>
      </c>
      <c r="B115" s="7">
        <v>379.25</v>
      </c>
      <c r="C115" s="11">
        <v>379.2505011104808</v>
      </c>
      <c r="D115" s="9">
        <f t="shared" si="1"/>
        <v>5.0111048079770626E-4</v>
      </c>
    </row>
    <row r="116" spans="1:4" x14ac:dyDescent="0.25">
      <c r="A116" s="7">
        <v>116</v>
      </c>
      <c r="B116" s="7">
        <v>391.4</v>
      </c>
      <c r="C116" s="11">
        <v>391.39929852817068</v>
      </c>
      <c r="D116" s="9">
        <f t="shared" si="1"/>
        <v>-7.0147182930213603E-4</v>
      </c>
    </row>
    <row r="117" spans="1:4" x14ac:dyDescent="0.25">
      <c r="A117" s="7">
        <v>117</v>
      </c>
      <c r="B117" s="7">
        <v>403.86</v>
      </c>
      <c r="C117" s="11">
        <v>403.85988588714719</v>
      </c>
      <c r="D117" s="9">
        <f t="shared" si="1"/>
        <v>-1.1411285282747485E-4</v>
      </c>
    </row>
    <row r="118" spans="1:4" x14ac:dyDescent="0.25">
      <c r="A118" s="7">
        <v>118</v>
      </c>
      <c r="B118" s="7">
        <v>416.59</v>
      </c>
      <c r="C118" s="11">
        <v>416.59289199462</v>
      </c>
      <c r="D118" s="9">
        <f t="shared" si="1"/>
        <v>2.8919946200289814E-3</v>
      </c>
    </row>
    <row r="119" spans="1:4" x14ac:dyDescent="0.25">
      <c r="A119" s="7">
        <v>119</v>
      </c>
      <c r="B119" s="7">
        <v>429.64</v>
      </c>
      <c r="C119" s="11">
        <v>429.63970148381094</v>
      </c>
      <c r="D119" s="9">
        <f t="shared" si="1"/>
        <v>-2.9851618904785937E-4</v>
      </c>
    </row>
    <row r="120" spans="1:4" x14ac:dyDescent="0.25">
      <c r="A120" s="7">
        <v>120</v>
      </c>
      <c r="B120" s="7">
        <v>443</v>
      </c>
      <c r="C120" s="11">
        <v>443.00137141094638</v>
      </c>
      <c r="D120" s="9">
        <f t="shared" si="1"/>
        <v>1.3714109463762725E-3</v>
      </c>
    </row>
    <row r="121" spans="1:4" x14ac:dyDescent="0.25">
      <c r="A121" s="7">
        <v>121</v>
      </c>
      <c r="B121" s="7">
        <v>456.7</v>
      </c>
      <c r="C121" s="11">
        <v>456.69924846077743</v>
      </c>
      <c r="D121" s="9">
        <f t="shared" si="1"/>
        <v>-7.5153922256276928E-4</v>
      </c>
    </row>
    <row r="122" spans="1:4" x14ac:dyDescent="0.25">
      <c r="A122" s="7">
        <v>122</v>
      </c>
      <c r="B122" s="7">
        <v>470.71</v>
      </c>
      <c r="C122" s="11">
        <v>470.71415039701679</v>
      </c>
      <c r="D122" s="9">
        <f t="shared" si="1"/>
        <v>4.1503970168150772E-3</v>
      </c>
    </row>
    <row r="123" spans="1:4" x14ac:dyDescent="0.25">
      <c r="A123" s="7">
        <v>123</v>
      </c>
      <c r="B123" s="7">
        <v>484.97</v>
      </c>
      <c r="C123" s="11">
        <v>484.96577441774917</v>
      </c>
      <c r="D123" s="9">
        <f t="shared" si="1"/>
        <v>-4.2255822508536767E-3</v>
      </c>
    </row>
    <row r="124" spans="1:4" x14ac:dyDescent="0.25">
      <c r="A124" s="7">
        <v>124</v>
      </c>
      <c r="B124" s="7">
        <v>499.48</v>
      </c>
      <c r="C124" s="11">
        <v>499.4752406956772</v>
      </c>
      <c r="D124" s="9">
        <f t="shared" si="1"/>
        <v>-4.7593043228175702E-3</v>
      </c>
    </row>
    <row r="125" spans="1:4" x14ac:dyDescent="0.25">
      <c r="A125" s="7">
        <v>125</v>
      </c>
      <c r="B125" s="7">
        <v>514.28</v>
      </c>
      <c r="C125" s="11">
        <v>514.28416037607121</v>
      </c>
      <c r="D125" s="9">
        <f t="shared" si="1"/>
        <v>4.1603760712405347E-3</v>
      </c>
    </row>
    <row r="126" spans="1:4" x14ac:dyDescent="0.25">
      <c r="A126" s="7">
        <v>126</v>
      </c>
      <c r="B126" s="7">
        <v>529.45000000000005</v>
      </c>
      <c r="C126" s="11">
        <v>529.45476141679626</v>
      </c>
      <c r="D126" s="9">
        <f t="shared" si="1"/>
        <v>4.7614167962137799E-3</v>
      </c>
    </row>
    <row r="127" spans="1:4" x14ac:dyDescent="0.25">
      <c r="A127" s="7">
        <v>127</v>
      </c>
      <c r="B127" s="7">
        <v>545.09</v>
      </c>
      <c r="C127" s="11">
        <v>545.09045506489599</v>
      </c>
      <c r="D127" s="9">
        <f t="shared" si="1"/>
        <v>4.5506489595936728E-4</v>
      </c>
    </row>
    <row r="128" spans="1:4" x14ac:dyDescent="0.25">
      <c r="A128" s="7">
        <v>128</v>
      </c>
      <c r="B128" s="7">
        <v>561.11</v>
      </c>
      <c r="C128" s="11">
        <v>561.11096368646065</v>
      </c>
      <c r="D128" s="9">
        <f t="shared" si="1"/>
        <v>9.6368646063638153E-4</v>
      </c>
    </row>
    <row r="129" spans="1:4" x14ac:dyDescent="0.25">
      <c r="A129" s="7">
        <v>129</v>
      </c>
      <c r="B129" s="7">
        <v>577.44000000000005</v>
      </c>
      <c r="C129" s="11">
        <v>577.43560695949418</v>
      </c>
      <c r="D129" s="9">
        <f t="shared" si="1"/>
        <v>-4.3930405058745237E-3</v>
      </c>
    </row>
    <row r="130" spans="1:4" x14ac:dyDescent="0.25">
      <c r="A130" s="7">
        <v>130</v>
      </c>
      <c r="B130" s="7">
        <v>577.44000000000005</v>
      </c>
      <c r="C130" s="11">
        <v>577.43560695949714</v>
      </c>
      <c r="D130" s="9">
        <f t="shared" si="1"/>
        <v>-4.3930405029186659E-3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2020-12-06T06:30:29Z</dcterms:modified>
</cp:coreProperties>
</file>